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Legislation, Regulations and Public Affairs\Public Affairs &amp; Communications\DDS Website\Documents to Upload\HCBS\Final Rule\"/>
    </mc:Choice>
  </mc:AlternateContent>
  <xr:revisionPtr revIDLastSave="0" documentId="13_ncr:1_{F0BE0B7E-5869-4B56-A2F8-87C264B0C5A9}" xr6:coauthVersionLast="45" xr6:coauthVersionMax="45" xr10:uidLastSave="{00000000-0000-0000-0000-000000000000}"/>
  <bookViews>
    <workbookView xWindow="-120" yWindow="-120" windowWidth="29040" windowHeight="17640" tabRatio="825" xr2:uid="{00000000-000D-0000-FFFF-FFFF00000000}"/>
  </bookViews>
  <sheets>
    <sheet name="Required Reporting" sheetId="7" r:id="rId1"/>
    <sheet name="Statute" sheetId="2" r:id="rId2"/>
    <sheet name="Service Codes" sheetId="3" r:id="rId3"/>
    <sheet name="Survey Questions" sheetId="6" r:id="rId4"/>
    <sheet name="RCDAT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4" i="7" l="1"/>
  <c r="C4" i="7"/>
  <c r="D4" i="7"/>
  <c r="E4" i="7"/>
  <c r="F4" i="7"/>
  <c r="G4" i="7"/>
  <c r="B5" i="7"/>
  <c r="C5" i="7"/>
  <c r="D5" i="7"/>
  <c r="E5" i="7"/>
  <c r="F5" i="7"/>
  <c r="G5" i="7"/>
  <c r="B6" i="7"/>
  <c r="C6" i="7"/>
  <c r="D6" i="7"/>
  <c r="E6" i="7"/>
  <c r="F6" i="7"/>
  <c r="G6" i="7"/>
  <c r="B7" i="7"/>
  <c r="C7" i="7"/>
  <c r="D7" i="7"/>
  <c r="E7" i="7"/>
  <c r="F7" i="7"/>
  <c r="G7" i="7"/>
  <c r="B8" i="7"/>
  <c r="C8" i="7"/>
  <c r="D8" i="7"/>
  <c r="E8" i="7"/>
  <c r="F8" i="7"/>
  <c r="G8" i="7"/>
  <c r="B22" i="7"/>
  <c r="C22" i="7"/>
  <c r="D22" i="7"/>
  <c r="E22" i="7"/>
  <c r="F22" i="7"/>
  <c r="G22" i="7"/>
  <c r="H22" i="7"/>
  <c r="I22" i="7"/>
  <c r="J22" i="7"/>
  <c r="K22" i="7"/>
  <c r="B23" i="7"/>
  <c r="C23" i="7"/>
  <c r="D23" i="7"/>
  <c r="E23" i="7"/>
  <c r="F23" i="7"/>
  <c r="B24" i="7"/>
  <c r="C24" i="7"/>
  <c r="D24" i="7"/>
  <c r="E24" i="7"/>
  <c r="F24" i="7"/>
  <c r="B25" i="7"/>
  <c r="C25" i="7"/>
  <c r="D25" i="7"/>
  <c r="E25" i="7"/>
  <c r="F2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F118B6-D090-498D-9AC0-21F099ECC332}">
      <text>
        <r>
          <rPr>
            <b/>
            <sz val="9"/>
            <color rgb="FF000000"/>
            <rFont val="Tahoma"/>
            <family val="2"/>
          </rPr>
          <t>Service Codes 096, 113, 904, 905, 915, 910, 920</t>
        </r>
      </text>
    </comment>
    <comment ref="A5" authorId="0" shapeId="0" xr:uid="{74657BF1-9B7B-43F4-A99F-4D5D313DC208}">
      <text>
        <r>
          <rPr>
            <b/>
            <sz val="9"/>
            <color rgb="FF000000"/>
            <rFont val="Tahoma"/>
            <family val="2"/>
          </rPr>
          <t>Service Codes 028, 055, 063, 475, 505, 510, 515, 855</t>
        </r>
      </text>
    </comment>
    <comment ref="A6" authorId="0" shapeId="0" xr:uid="{B071F4C4-E9DE-48A0-A8E6-6D7D2DA27BAB}">
      <text>
        <r>
          <rPr>
            <b/>
            <sz val="9"/>
            <color rgb="FF000000"/>
            <rFont val="Tahoma"/>
            <family val="2"/>
          </rPr>
          <t>Service Code 950</t>
        </r>
      </text>
    </comment>
    <comment ref="A7" authorId="0" shapeId="0" xr:uid="{EB0C803D-4356-4AE3-9B53-0191C4278A57}">
      <text>
        <r>
          <rPr>
            <b/>
            <sz val="9"/>
            <color rgb="FF000000"/>
            <rFont val="Tahoma"/>
            <family val="2"/>
          </rPr>
          <t>Service Code 954</t>
        </r>
      </text>
    </comment>
    <comment ref="A22" authorId="0" shapeId="0" xr:uid="{3B036FB8-8959-4515-80AD-D66EDFA0BA17}">
      <text>
        <r>
          <rPr>
            <b/>
            <sz val="9"/>
            <color rgb="FF000000"/>
            <rFont val="Tahoma"/>
            <family val="2"/>
          </rPr>
          <t>Service Codes 096, 113, 904, 905, 915, 910, 920</t>
        </r>
      </text>
    </comment>
    <comment ref="A23" authorId="0" shapeId="0" xr:uid="{3AF893BB-1F63-4C8B-916C-9317C5CD8C2F}">
      <text>
        <r>
          <rPr>
            <b/>
            <sz val="9"/>
            <color rgb="FF000000"/>
            <rFont val="Tahoma"/>
            <family val="2"/>
          </rPr>
          <t>Service Codes 028, 055, 063, 475, 505, 510, 515, 855</t>
        </r>
      </text>
    </comment>
    <comment ref="A24" authorId="0" shapeId="0" xr:uid="{DB804500-861E-404C-AC7E-8E9C2DD94447}">
      <text>
        <r>
          <rPr>
            <b/>
            <sz val="9"/>
            <color rgb="FF000000"/>
            <rFont val="Tahoma"/>
            <family val="2"/>
          </rPr>
          <t>Service Code 950</t>
        </r>
      </text>
    </comment>
    <comment ref="A25" authorId="0" shapeId="0" xr:uid="{508EE7B0-A5E3-4153-AACC-C04BE6CF00A2}">
      <text>
        <r>
          <rPr>
            <b/>
            <sz val="9"/>
            <color rgb="FF000000"/>
            <rFont val="Tahoma"/>
            <family val="2"/>
          </rPr>
          <t>Service Code 954</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E61A60D-341F-4DD4-B08F-46413490EF5B}" keepAlive="1" name="Query - SELF0921" description="Connection to the 'SELF0921' query in the workbook." type="5" refreshedVersion="6" background="1" saveData="1">
    <dbPr connection="Provider=Microsoft.Mashup.OleDb.1;Data Source=$Workbook$;Location=SELF0921;Extended Properties=&quot;&quot;" command="SELECT * FROM [SELF0921]"/>
  </connection>
  <connection id="2" xr16:uid="{42C01F6F-0E14-498B-8359-BBD5ED103E22}" keepAlive="1" name="Query - SELF0921 (2)" description="Connection to the 'SELF0921 (2)' query in the workbook." type="5" refreshedVersion="6" background="1" saveData="1">
    <dbPr connection="Provider=Microsoft.Mashup.OleDb.1;Data Source=$Workbook$;Location=&quot;SELF0921 (2)&quot;;Extended Properties=&quot;&quot;" command="SELECT * FROM [SELF0921 (2)]"/>
  </connection>
  <connection id="3" xr16:uid="{0121BC12-0AB2-4B9B-95D0-6CFC3F5DAA0D}" keepAlive="1" name="Query - SELF0921 (3)" description="Connection to the 'SELF0921 (3)' query in the workbook." type="5" refreshedVersion="6" background="1" saveData="1">
    <dbPr connection="Provider=Microsoft.Mashup.OleDb.1;Data Source=$Workbook$;Location=&quot;SELF0921 (3)&quot;;Extended Properties=&quot;&quot;" command="SELECT * FROM [SELF0921 (3)]"/>
  </connection>
</connections>
</file>

<file path=xl/sharedStrings.xml><?xml version="1.0" encoding="utf-8"?>
<sst xmlns="http://schemas.openxmlformats.org/spreadsheetml/2006/main" count="402" uniqueCount="193">
  <si>
    <t>Completion</t>
  </si>
  <si>
    <t>Other</t>
  </si>
  <si>
    <t>Service Type</t>
  </si>
  <si>
    <t>Number of Providers Needing Assessment (A)</t>
  </si>
  <si>
    <t xml:space="preserve">Percent Reporting to Meet (C) </t>
  </si>
  <si>
    <t>Percent Reporting to Not / Partially Meet (D)</t>
  </si>
  <si>
    <t xml:space="preserve">Percent  Reporting Heightened Scrutiny (E) </t>
  </si>
  <si>
    <t>Residential</t>
  </si>
  <si>
    <t>Day Service</t>
  </si>
  <si>
    <t>Employment - Supported</t>
  </si>
  <si>
    <t>Employment - WAP</t>
  </si>
  <si>
    <t>Overall</t>
  </si>
  <si>
    <t xml:space="preserve">(A) Providers needing assessment is defined as providers that group individuals for services and are designed to serve individuals with developmental disabilities. </t>
  </si>
  <si>
    <t>*Percentages in these fields are based on the total number of completed assessments (B).</t>
  </si>
  <si>
    <t>Reasons for Not Meeting Federal Requirements (D* continued)</t>
  </si>
  <si>
    <t>All Providers Must Meet</t>
  </si>
  <si>
    <t>Requirement 1</t>
  </si>
  <si>
    <t>Requirement 2</t>
  </si>
  <si>
    <t>Requirement 3</t>
  </si>
  <si>
    <t>Requirement 4</t>
  </si>
  <si>
    <t>Requirement 5</t>
  </si>
  <si>
    <t>Requirement 6</t>
  </si>
  <si>
    <t>Requirement 7</t>
  </si>
  <si>
    <t>Requirement 8</t>
  </si>
  <si>
    <t>Requirement 9</t>
  </si>
  <si>
    <t>Requirement 10</t>
  </si>
  <si>
    <t>Access to the Community</t>
  </si>
  <si>
    <t>Choice of Setting</t>
  </si>
  <si>
    <t>Right to be treated well</t>
  </si>
  <si>
    <t>Independence</t>
  </si>
  <si>
    <t>Choice of Services and Supports</t>
  </si>
  <si>
    <t>Residential Agreement</t>
  </si>
  <si>
    <t>Privacy</t>
  </si>
  <si>
    <t>Schedule and Access to Food</t>
  </si>
  <si>
    <t>Right to Visitors</t>
  </si>
  <si>
    <t>Accessibility</t>
  </si>
  <si>
    <t>WIC 4519.2</t>
  </si>
  <si>
    <t>(b) (1) Each regional center shall post the following information on its internet website in a format determined by the department no later than April 1, 2020, and shall update the information no less frequently than every six months until the department determines that statewide compliance with the federal Home and Community-Based Services (HCBS) Final Rule has been met, or January 1, 2025, whichever is earlier:</t>
  </si>
  <si>
    <t>(A) The number of providers identified as needing assessment for HCBS compliance, broken down by provider type, as defined by the department.</t>
  </si>
  <si>
    <t>(B) The number of providers within each provider type that have been inspected or reviewed for HCBS compliance.</t>
  </si>
  <si>
    <t>(C) The number of providers within each provider type that have been determined to be HCBS compliant.</t>
  </si>
  <si>
    <t>(D) The number of providers within each provider type that have been determined not to be HCBS compliant and the reason for lack of compliance.</t>
  </si>
  <si>
    <t>(E) The number of providers, broken down by provider type, that have been identified as presumed to have the qualities of an institutional setting, as described in Sections 441.301(c)(5)(v) and 441.710(a)(2)(v) of Title 42 of the Code of Federal Regulations.</t>
  </si>
  <si>
    <t>(2) The department shall provide this information to the Legislature as statewide data and for each regional center, no later than May 1, 2020, and shall post that summary on its internet website.</t>
  </si>
  <si>
    <t>055</t>
  </si>
  <si>
    <t>Valley Mountain Regional Center</t>
  </si>
  <si>
    <t>096</t>
  </si>
  <si>
    <t>North Los Angeles County Regional Center</t>
  </si>
  <si>
    <t>Golden Gate Regional Center</t>
  </si>
  <si>
    <t>Regional Center of the East Bay</t>
  </si>
  <si>
    <t>San Andreas Regional Center</t>
  </si>
  <si>
    <t>Regional Center of Orange County</t>
  </si>
  <si>
    <t>Harbor Regional Center</t>
  </si>
  <si>
    <t>Eastern Los Angeles Regional Center</t>
  </si>
  <si>
    <t>South Central Los Angeles Regional Center</t>
  </si>
  <si>
    <t>Inland Regional Center</t>
  </si>
  <si>
    <t>Alta California Regional Center</t>
  </si>
  <si>
    <t>Tri-Counties Regional Center</t>
  </si>
  <si>
    <t>063</t>
  </si>
  <si>
    <t>North Bay Regional Center</t>
  </si>
  <si>
    <t>Redwood Coast Regional Center</t>
  </si>
  <si>
    <t>Frank D. Lanterman Regional Center</t>
  </si>
  <si>
    <t>Westside Regional Center</t>
  </si>
  <si>
    <t>San Diego Regional Center</t>
  </si>
  <si>
    <t>San Gabriel/Pomona Regional Center</t>
  </si>
  <si>
    <t>Central Valley Regional Center</t>
  </si>
  <si>
    <t>Kern Regional Center</t>
  </si>
  <si>
    <t>028</t>
  </si>
  <si>
    <t>Far Northern Regional Center</t>
  </si>
  <si>
    <t>n/a</t>
  </si>
  <si>
    <t>Activity Center</t>
  </si>
  <si>
    <t>905, 915</t>
  </si>
  <si>
    <t>HCBS Federal Requirements - Provider Assessment Results (Residential)</t>
  </si>
  <si>
    <t>Number of Providers Completed Assessment (B)</t>
  </si>
  <si>
    <t>Total</t>
  </si>
  <si>
    <t>HCBS Federal Requirements - Provider Assessment Results (Day Service)</t>
  </si>
  <si>
    <t>HCBS Federal Requirements - Provider Assessment Results (SEP)</t>
  </si>
  <si>
    <t>HCBS Federal Requirements - Provider Assessment Results (WAP)</t>
  </si>
  <si>
    <t>HCBS Federal Requirements - Provider Assessment Results Overall</t>
  </si>
  <si>
    <t>Percent of Providers Completed Assessment</t>
  </si>
  <si>
    <t xml:space="preserve">                    Overall Alignment</t>
  </si>
  <si>
    <t xml:space="preserve">             Only Residential Providers Must Meet</t>
  </si>
  <si>
    <t>Service Codes:                                                         096 113 904 905 915 910 920</t>
  </si>
  <si>
    <t xml:space="preserve">Service Codes:                                                         028 055 063 475 505 510 515 855 </t>
  </si>
  <si>
    <t>Service Code:                                                       950</t>
  </si>
  <si>
    <t>Service Code:                                                       954</t>
  </si>
  <si>
    <t>Adult Development Center</t>
  </si>
  <si>
    <t>Service Code</t>
  </si>
  <si>
    <t>Service Code Description</t>
  </si>
  <si>
    <t>Geriatric Facility (Residential Care Facility for the Elderly)</t>
  </si>
  <si>
    <t xml:space="preserve">DSS Licensed Specialized Residential Facility (Adult Residential Facilities for Persons with Special Health Care Needs) </t>
  </si>
  <si>
    <t>Family Home Agency (Adult Family Home, Certified Family Home, Family Teaching Home)</t>
  </si>
  <si>
    <t>Adult Residential Facility</t>
  </si>
  <si>
    <t>910, 920</t>
  </si>
  <si>
    <t>Children's Residential Facility; Group Home; Foster Family Home; Small Family Home</t>
  </si>
  <si>
    <t>Day Program</t>
  </si>
  <si>
    <t>Socialization Training Program</t>
  </si>
  <si>
    <t>Community Integration Training Program</t>
  </si>
  <si>
    <t>Community Activities Support Services</t>
  </si>
  <si>
    <t>Participant-Directed Community-Based Training Service for Adults (Community-Based Training Provider)</t>
  </si>
  <si>
    <t>Behavior Management Program</t>
  </si>
  <si>
    <t>Adult Day Care (Adult Day Care Facility)</t>
  </si>
  <si>
    <t>Employment</t>
  </si>
  <si>
    <t>Supported Employment Program-Group Services</t>
  </si>
  <si>
    <t>Work Activity Program</t>
  </si>
  <si>
    <t>HCBS Final Rule Compliance Information - October 1, 2021</t>
  </si>
  <si>
    <t>Right to be Treated Well</t>
  </si>
  <si>
    <t>(B) Providers completed assessment is defined as providers that have completed the self-assessment or site assessment.</t>
  </si>
  <si>
    <t>(C)* Providers reporting to meet is defined as providers reporting to meet all federal requirements in either the self-assessment or site assessment.</t>
  </si>
  <si>
    <t>(D)* Providers reporting to not meet / partially meet is defined as providers reporting to not meet at least one of the federal requirements in either the self-assessment or site assessment.</t>
  </si>
  <si>
    <t xml:space="preserve">(E)* Number of providers reporting in either the self-assessment or site assessment that they may meet heightened scrutiny requirements and require additional review. </t>
  </si>
  <si>
    <r>
      <t xml:space="preserve">(D continued) Will show trends of how providers across service types responded to each federal requirement.  The numbers are based on providers reporting to </t>
    </r>
    <r>
      <rPr>
        <u/>
        <sz val="12"/>
        <color rgb="FF000000"/>
        <rFont val="Arial"/>
        <family val="2"/>
      </rPr>
      <t>not meet</t>
    </r>
    <r>
      <rPr>
        <sz val="12"/>
        <color rgb="FF000000"/>
        <rFont val="Arial"/>
        <family val="2"/>
      </rPr>
      <t xml:space="preserve"> or </t>
    </r>
    <r>
      <rPr>
        <u/>
        <sz val="12"/>
        <color rgb="FF000000"/>
        <rFont val="Arial"/>
        <family val="2"/>
      </rPr>
      <t>partially meet</t>
    </r>
    <r>
      <rPr>
        <sz val="12"/>
        <color rgb="FF000000"/>
        <rFont val="Arial"/>
        <family val="2"/>
      </rPr>
      <t xml:space="preserve"> each of the applicable federal requirements.  </t>
    </r>
  </si>
  <si>
    <t xml:space="preserve">The service is provided in a building that is also a publicly or privately-operated facility that provides inpatient institutional treatment. </t>
  </si>
  <si>
    <t xml:space="preserve">The service is provided in a building located on the grounds of, or immediately adjacent to, a public institution. </t>
  </si>
  <si>
    <t xml:space="preserve">Due to the design or model of the setting and/or the way services are provided, do individuals have limited, if any, opportunities for interaction in and with the broader community, including with individuals who do not receive regional center services? </t>
  </si>
  <si>
    <t xml:space="preserve">Does the setting and/or the way services are provided restrict individuals’ choice to receive services or to engage in activities outside of the location where services are provided? </t>
  </si>
  <si>
    <t xml:space="preserve">Is the service provided in a location that is physically separate and apart from the broader community and does not facilitate opportunities to access the broader community and participate in community services, consistent with an individual’s service plan? </t>
  </si>
  <si>
    <t xml:space="preserve">Question Text </t>
  </si>
  <si>
    <t xml:space="preserve">Do you believe that the standards of Federal Requirement #1 are currently met for this service? </t>
  </si>
  <si>
    <t xml:space="preserve">Do you believe that the standards of Federal Requirement #2 are currently met for this service? </t>
  </si>
  <si>
    <t>Heightened Scrutiny (HS) 1</t>
  </si>
  <si>
    <t>HS 2</t>
  </si>
  <si>
    <t>HS 3</t>
  </si>
  <si>
    <t>HS 4</t>
  </si>
  <si>
    <t>HS 5</t>
  </si>
  <si>
    <t>Question ID</t>
  </si>
  <si>
    <t xml:space="preserve">As part of their plan for services, do individuals have the opportunity to participate in individual and group outings and activities in the community at the frequency and for the amount of time desired by individuals? </t>
  </si>
  <si>
    <t xml:space="preserve">Do the opportunities for community outings and activities include meaningful interaction with individuals not receiving regional center services, not including paid staff or volunteers? </t>
  </si>
  <si>
    <t xml:space="preserve">If individuals want to seek paid employment, do they have access to competitive integrated employment opportunities? Note: information on California’s Competitive Integrated Employment Initiative can be found at http://www.chhs.ca.gov/home/cie/ </t>
  </si>
  <si>
    <t xml:space="preserve">Do individuals have the choice to receive related personal services in the community (rather than on site) based on their needs, preferences and abilities to the same degree as individuals not receiving regional center services? </t>
  </si>
  <si>
    <t xml:space="preserve">Do individuals have access to transportation options, including public transportation, family/friends/and volunteer organizations that promote ease of use and optimize individuals’ independence, per their individual program plan? </t>
  </si>
  <si>
    <t xml:space="preserve">Do individuals have the option to control their personal resources , if applicable? </t>
  </si>
  <si>
    <t xml:space="preserve">Does the provider have a current regional center Individual Program Plan (IPP) on file for all individuals? </t>
  </si>
  <si>
    <t xml:space="preserve">Does each individuals' IPP document the different options that were considered prior to selecting this service and that the current provider selected was based on the individual needs and preferences? Note: Responding No to this question does not mean the provider is out of compliance. </t>
  </si>
  <si>
    <t>FR 4</t>
  </si>
  <si>
    <t xml:space="preserve">Do individuals have input into and choice among daily activities that are based on the individuals' needs and preferences? </t>
  </si>
  <si>
    <t xml:space="preserve">Do individuals have the ability to control their own schedules? </t>
  </si>
  <si>
    <t xml:space="preserve">Does the provider structure its support so that individuals are able to interact with people they choose to interact with, both at home and in community settings including non-disabled peers other than paid staff and volunteers? </t>
  </si>
  <si>
    <t xml:space="preserve">Does the provider structure their support so that the individual is able to participate in activities that interest them and correspond with their IPP goals? </t>
  </si>
  <si>
    <t xml:space="preserve">Can individuals choose to spend time, including dining, alone or in a private area? </t>
  </si>
  <si>
    <t xml:space="preserve">Does the provider support individuals' autonomy to make personal decisions such as practicing religion and voting? </t>
  </si>
  <si>
    <t>FR 5</t>
  </si>
  <si>
    <t xml:space="preserve">Does the provider support individuals in choosing which staff provide their care, for example gender or language spoken? </t>
  </si>
  <si>
    <t xml:space="preserve">Does the provider have a complaint/grievance policy for individuals and inform individuals how to file a Grievance in communication methods outlined in their IPPs? </t>
  </si>
  <si>
    <t xml:space="preserve">Do individuals have opportunities to modify their services or schedules and/or voice their concerns in the manner and timing of their choosing and consistent with their communication abilities and preferences? </t>
  </si>
  <si>
    <t xml:space="preserve">If individuals are of retirement age are they offered the choice to retire from a day or work program? </t>
  </si>
  <si>
    <t>FR 6</t>
  </si>
  <si>
    <t xml:space="preserve">Do you believe that the standards of Federal Requirement #6 are currently met for this service? </t>
  </si>
  <si>
    <t xml:space="preserve">Does each individual have a lease, residency agreement, admission agreement, or otherform of written residency agreement? </t>
  </si>
  <si>
    <t xml:space="preserve">Are individuals informed about how to relocate and request new housing? </t>
  </si>
  <si>
    <t xml:space="preserve">In the case of any possible eviction or involuntary relocation, are there policies and procedures in place to ensure individuals have and are informed of eviction protections and the appeals process? </t>
  </si>
  <si>
    <t>Do you believe that the standards of Federal Requirement #4 are currently met for this service?</t>
  </si>
  <si>
    <t xml:space="preserve">Do you believe that the standards of Federal Requirement #5 are currently met for this service? </t>
  </si>
  <si>
    <t>FR 7</t>
  </si>
  <si>
    <t xml:space="preserve">Do you believe that the standards of Federal Requirement #7 are currently met for this service?  </t>
  </si>
  <si>
    <t>Do individuals have a choice regarding roommates or private accommodations? Note: In regard to the question above, not every provider has to provide the option of a private room, but individuals must have a choice of who they share a room with.</t>
  </si>
  <si>
    <t xml:space="preserve">Do individuals have the option to change roommates, if desired? </t>
  </si>
  <si>
    <t xml:space="preserve">Do individuals have the option of furnishing and decorating their sleeping or living units in a manner that is based on their preferences, or with their own personal items? </t>
  </si>
  <si>
    <t xml:space="preserve">Do individuals have the ability to lock their bedroom doors when they choose? </t>
  </si>
  <si>
    <t xml:space="preserve">Are policies in place to ensure only necessary and appropriate staff have access to bedrooms and are there protocols to ensure the policies are followed? </t>
  </si>
  <si>
    <t>Federal Requirement (FR) 1</t>
  </si>
  <si>
    <t>FR 2</t>
  </si>
  <si>
    <t>FR 3</t>
  </si>
  <si>
    <t>FR 8</t>
  </si>
  <si>
    <t>Do you believe that the standards of Federal Requirement #8 are currently met for this service?</t>
  </si>
  <si>
    <t xml:space="preserve">Do individuals have access to food at any time? </t>
  </si>
  <si>
    <t xml:space="preserve">Does the home allow individuals to set their own daily schedules? </t>
  </si>
  <si>
    <t xml:space="preserve">Do individuals have full access to common areas in a home such as a kitchen, dining area, laundry, and comfortable seating in shared areas? </t>
  </si>
  <si>
    <t xml:space="preserve">Do individuals have access to public transportation, and where no public transportation is available, are other resources available to them by which to access the broader community to the same degree of access as individuals not receiving regional center services? </t>
  </si>
  <si>
    <t>FR 9</t>
  </si>
  <si>
    <t>Do you believe that the standards of Federal Requirement #9 are currently met for this service?</t>
  </si>
  <si>
    <t xml:space="preserve">Are visitors welcome to visit the home at any time? </t>
  </si>
  <si>
    <t xml:space="preserve">Can individuals go with visitors outside the home; such as for a meal or shopping, or for a longer visit outside the home, such as for holidays or weekends? </t>
  </si>
  <si>
    <t>FR 10</t>
  </si>
  <si>
    <t>Do you believe that the standards of Federal Requirement #10 are currently met for this service?</t>
  </si>
  <si>
    <t xml:space="preserve">Do individuals have the freedom to move about inside and outside the home, including bedrooms, bathrooms, and common spaces? Note: This questions also refers to the presence of grab bars, seats in bathrooms, ramps for wheel chairs, etc., if individuals who need those supports are currently being served at the setting. </t>
  </si>
  <si>
    <t xml:space="preserve">Are appliances and furniture accessible to every individual? </t>
  </si>
  <si>
    <t xml:space="preserve">Does the provider inform individuals, in a manner they can understand, of their rights to privacy, dignity, respect, and freedom from coercion and restraint? </t>
  </si>
  <si>
    <t xml:space="preserve">Does the provider have policies and procedures that address individuals' rights of privacy, dignity, respect, and freedom from coercion and restraint? </t>
  </si>
  <si>
    <t xml:space="preserve">Does the provider conduct communications, both verbal and written, about an individual's personal information in a manner that ensures privacy and confidentiality? </t>
  </si>
  <si>
    <t xml:space="preserve">Does the provider ensure individuals have privacy while using the bathroom and when assisted with personal care? </t>
  </si>
  <si>
    <t xml:space="preserve">Do you believe that the standards of Federal Requirement #3 are currently met for this service?  </t>
  </si>
  <si>
    <t xml:space="preserve">Do staff communicate with individuals based on their needs and preferences, including alternative methods of communication where needed (e.g. assistive technology, Braille, large font print, sign language, participants' language, etc.)? </t>
  </si>
  <si>
    <t xml:space="preserve">Are individuals allowed to dress or groom in a manner that is appropriate to the setting while honoring individual choice and life-style preferences? </t>
  </si>
  <si>
    <t xml:space="preserve">Are all individuals able to visit with others in private? </t>
  </si>
  <si>
    <t xml:space="preserve">Does the facility ensure staff is knowledgeable about the capabilities, preferences, interests, and needs of the individuals they serve? </t>
  </si>
  <si>
    <t xml:space="preserve">Is there a place for individuals to store belongings in a secure manner, e.g., nightstand, lockbox, room, closet? </t>
  </si>
  <si>
    <t xml:space="preserve">Are all individuals able to talk on the phone or comparable technology, text, and read mail/email in private? </t>
  </si>
  <si>
    <t xml:space="preserve">Does the provider impose restrictions regarding access within the service location, inside or outside, for individuals or visitors? </t>
  </si>
  <si>
    <t xml:space="preserve">Does the provider utilize restraints? Note: Restraint means control of the client’s behavior or activities through the use of physical or pharmaceutical means other than postural supports. For providers that utilize restraints, acceptable explanations may include identifying policies that require documentation of the use of interventions and/or restraints in the individual program plan, that informed consent prior to the use of restraints has been obtained, or that it is the providers policy to ensure that individual supports and plans to address behavioral needs are specific to the individual and not the same for everyone else in the setting. </t>
  </si>
  <si>
    <t xml:space="preserve">Does the provider use delayed egress devices or secured perimeters? Note: Delayed egress is defined in Health and Safety Code 1531.1; and Secured perimeter is defined in Health and Safety Code 1531.15 </t>
  </si>
  <si>
    <t>FR Overall</t>
  </si>
  <si>
    <t xml:space="preserve">Did you respond Not Met or Partially Met to any of the Federal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</si>
</sst>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TRUE&quot;;&quot;TRUE&quot;;&quot;FALSE&quot;"/>
  </numFmts>
  <fonts count="2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sz val="10"/>
      <name val="Arial"/>
      <family val="2"/>
    </font>
    <font>
      <b/>
      <sz val="9"/>
      <color rgb="FF000000"/>
      <name val="Tahoma"/>
      <family val="2"/>
    </font>
    <font>
      <b/>
      <u/>
      <sz val="14"/>
      <color rgb="FF0563C1"/>
      <name val="Arial"/>
      <family val="2"/>
      <charset val="1"/>
    </font>
    <font>
      <u/>
      <sz val="11"/>
      <color rgb="FF0563C1"/>
      <name val="Calibri"/>
      <family val="2"/>
      <charset val="1"/>
    </font>
    <font>
      <sz val="14"/>
      <color rgb="FF333333"/>
      <name val="Arial"/>
      <family val="2"/>
      <charset val="1"/>
    </font>
    <font>
      <sz val="11"/>
      <color rgb="FF000000"/>
      <name val="Calibri"/>
      <family val="2"/>
    </font>
    <font>
      <b/>
      <sz val="12"/>
      <color rgb="FF000000"/>
      <name val="Arial"/>
      <family val="2"/>
    </font>
    <font>
      <sz val="12"/>
      <color rgb="FF000000"/>
      <name val="Arial"/>
      <family val="2"/>
    </font>
    <font>
      <sz val="12"/>
      <name val="Arial"/>
      <family val="2"/>
    </font>
    <font>
      <i/>
      <sz val="12"/>
      <color rgb="FF000000"/>
      <name val="Arial"/>
      <family val="2"/>
    </font>
    <font>
      <u/>
      <sz val="12"/>
      <color rgb="FF000000"/>
      <name val="Arial"/>
      <family val="2"/>
    </font>
    <font>
      <sz val="11"/>
      <color theme="1"/>
      <name val="Calibri"/>
      <family val="2"/>
      <scheme val="minor"/>
    </font>
    <font>
      <sz val="11"/>
      <color rgb="FF000000"/>
      <name val="Calibri"/>
      <family val="2"/>
      <charset val="1"/>
    </font>
    <font>
      <b/>
      <sz val="14"/>
      <color rgb="FF000000"/>
      <name val="Arial"/>
      <family val="2"/>
    </font>
    <font>
      <sz val="11"/>
      <color rgb="FF000000"/>
      <name val="Arial"/>
      <family val="2"/>
    </font>
    <font>
      <sz val="14"/>
      <color rgb="FF000000"/>
      <name val="Arial"/>
      <family val="2"/>
    </font>
    <font>
      <u/>
      <sz val="11"/>
      <color theme="10"/>
      <name val="Calibri"/>
      <family val="2"/>
      <scheme val="minor"/>
    </font>
  </fonts>
  <fills count="4">
    <fill>
      <patternFill patternType="none"/>
    </fill>
    <fill>
      <patternFill patternType="gray125"/>
    </fill>
    <fill>
      <patternFill patternType="solid">
        <fgColor rgb="FFE7E6E6"/>
        <bgColor rgb="FFFFFFCC"/>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5" fillId="0" borderId="0" applyBorder="0" applyProtection="0"/>
    <xf numFmtId="0" fontId="8" fillId="0" borderId="0" applyBorder="0" applyProtection="0"/>
    <xf numFmtId="0" fontId="4" fillId="0" borderId="0"/>
    <xf numFmtId="0" fontId="10" fillId="0" borderId="0"/>
    <xf numFmtId="0" fontId="16" fillId="0" borderId="0"/>
    <xf numFmtId="0" fontId="17" fillId="0" borderId="0"/>
    <xf numFmtId="0" fontId="3" fillId="0" borderId="0"/>
    <xf numFmtId="0" fontId="21" fillId="0" borderId="0" applyNumberFormat="0" applyFill="0" applyBorder="0" applyAlignment="0" applyProtection="0"/>
    <xf numFmtId="0" fontId="2" fillId="0" borderId="0"/>
    <xf numFmtId="0" fontId="1" fillId="0" borderId="0"/>
  </cellStyleXfs>
  <cellXfs count="88">
    <xf numFmtId="0" fontId="0" fillId="0" borderId="0" xfId="0"/>
    <xf numFmtId="0" fontId="0" fillId="0" borderId="0" xfId="0" applyFont="1" applyAlignment="1">
      <alignment wrapText="1"/>
    </xf>
    <xf numFmtId="0" fontId="7" fillId="0" borderId="0" xfId="2" applyFont="1" applyBorder="1" applyProtection="1"/>
    <xf numFmtId="0" fontId="9" fillId="0" borderId="0" xfId="0" applyFont="1" applyAlignment="1">
      <alignment horizontal="justify" vertical="center"/>
    </xf>
    <xf numFmtId="0" fontId="0" fillId="0" borderId="0" xfId="0" applyAlignment="1">
      <alignment vertical="center"/>
    </xf>
    <xf numFmtId="0" fontId="8" fillId="0" borderId="0" xfId="2" applyFont="1" applyBorder="1" applyAlignment="1" applyProtection="1">
      <alignment vertical="center" wrapText="1"/>
    </xf>
    <xf numFmtId="0" fontId="12" fillId="0" borderId="0" xfId="0" applyFont="1"/>
    <xf numFmtId="0" fontId="11" fillId="3" borderId="3" xfId="0" applyFont="1" applyFill="1" applyBorder="1" applyAlignment="1">
      <alignment vertical="center"/>
    </xf>
    <xf numFmtId="0" fontId="11" fillId="3" borderId="6" xfId="0" applyFont="1" applyFill="1" applyBorder="1" applyAlignment="1">
      <alignment horizontal="center" vertical="center"/>
    </xf>
    <xf numFmtId="0" fontId="11" fillId="3" borderId="4" xfId="0" applyFont="1" applyFill="1" applyBorder="1" applyAlignment="1">
      <alignment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0" xfId="0" applyFont="1" applyAlignment="1">
      <alignment horizontal="center"/>
    </xf>
    <xf numFmtId="0" fontId="11" fillId="0" borderId="1" xfId="0" applyFont="1" applyBorder="1"/>
    <xf numFmtId="0" fontId="12" fillId="0" borderId="1" xfId="0" applyFont="1" applyBorder="1" applyAlignment="1">
      <alignment horizontal="center" vertical="center"/>
    </xf>
    <xf numFmtId="0" fontId="11" fillId="2" borderId="3" xfId="0" applyFont="1" applyFill="1" applyBorder="1" applyAlignment="1">
      <alignment vertical="center" wrapText="1"/>
    </xf>
    <xf numFmtId="0" fontId="11" fillId="2" borderId="6" xfId="0" applyFont="1" applyFill="1" applyBorder="1" applyAlignment="1">
      <alignment vertical="center" wrapText="1"/>
    </xf>
    <xf numFmtId="0" fontId="11" fillId="2" borderId="3" xfId="0" applyFont="1" applyFill="1" applyBorder="1" applyAlignment="1">
      <alignment vertical="center"/>
    </xf>
    <xf numFmtId="0" fontId="11" fillId="2" borderId="6" xfId="0" applyFont="1" applyFill="1" applyBorder="1" applyAlignment="1">
      <alignment vertical="center"/>
    </xf>
    <xf numFmtId="0" fontId="11" fillId="2" borderId="4" xfId="0" applyFont="1" applyFill="1" applyBorder="1" applyAlignment="1">
      <alignment vertical="center" wrapText="1"/>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2" fillId="2" borderId="10" xfId="0" applyFont="1" applyFill="1" applyBorder="1" applyAlignment="1">
      <alignment vertical="center"/>
    </xf>
    <xf numFmtId="0" fontId="12" fillId="2" borderId="0" xfId="0" applyFont="1" applyFill="1" applyBorder="1" applyAlignment="1">
      <alignment vertical="center"/>
    </xf>
    <xf numFmtId="0" fontId="12" fillId="2" borderId="11" xfId="0" applyFont="1" applyFill="1" applyBorder="1" applyAlignment="1">
      <alignment vertical="center"/>
    </xf>
    <xf numFmtId="0" fontId="12" fillId="2" borderId="12" xfId="0" applyFont="1" applyFill="1" applyBorder="1" applyAlignment="1">
      <alignment vertical="center"/>
    </xf>
    <xf numFmtId="0" fontId="12" fillId="2" borderId="13" xfId="0" applyFont="1" applyFill="1" applyBorder="1" applyAlignment="1">
      <alignment vertical="center"/>
    </xf>
    <xf numFmtId="0" fontId="12" fillId="2" borderId="14" xfId="0" applyFont="1" applyFill="1" applyBorder="1" applyAlignment="1">
      <alignment vertical="center"/>
    </xf>
    <xf numFmtId="0" fontId="12" fillId="0" borderId="0" xfId="0" applyFont="1" applyBorder="1"/>
    <xf numFmtId="0" fontId="11" fillId="2" borderId="6" xfId="0" applyFont="1" applyFill="1" applyBorder="1" applyAlignment="1">
      <alignment horizontal="center" vertical="center"/>
    </xf>
    <xf numFmtId="0" fontId="18" fillId="0" borderId="0" xfId="0" applyFont="1" applyAlignment="1">
      <alignment horizontal="left" vertical="top"/>
    </xf>
    <xf numFmtId="49" fontId="18" fillId="0" borderId="0" xfId="0" applyNumberFormat="1" applyFont="1" applyAlignment="1">
      <alignment horizontal="left" vertical="top"/>
    </xf>
    <xf numFmtId="0" fontId="19" fillId="0" borderId="0" xfId="0" applyFont="1" applyAlignment="1">
      <alignment horizontal="left" vertical="top"/>
    </xf>
    <xf numFmtId="49" fontId="19" fillId="0" borderId="0" xfId="0" applyNumberFormat="1" applyFont="1" applyAlignment="1">
      <alignment horizontal="left" vertical="top"/>
    </xf>
    <xf numFmtId="0" fontId="19" fillId="0" borderId="0" xfId="0" applyFont="1"/>
    <xf numFmtId="0" fontId="19" fillId="0" borderId="0" xfId="0" applyFont="1" applyAlignment="1">
      <alignment wrapText="1"/>
    </xf>
    <xf numFmtId="0" fontId="18" fillId="0" borderId="0" xfId="0" applyFont="1" applyAlignment="1"/>
    <xf numFmtId="0" fontId="12" fillId="0" borderId="0" xfId="0" applyFont="1" applyAlignment="1">
      <alignment horizontal="left" vertical="top"/>
    </xf>
    <xf numFmtId="49" fontId="12" fillId="0" borderId="0" xfId="0" applyNumberFormat="1" applyFont="1" applyAlignment="1">
      <alignment horizontal="left" vertical="top"/>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2" borderId="6" xfId="0" applyFont="1" applyFill="1" applyBorder="1" applyAlignment="1">
      <alignment horizontal="center" vertical="center" wrapText="1"/>
    </xf>
    <xf numFmtId="0" fontId="11" fillId="0" borderId="12" xfId="0" applyFont="1" applyBorder="1" applyAlignment="1">
      <alignment vertical="center"/>
    </xf>
    <xf numFmtId="0" fontId="11" fillId="0" borderId="13" xfId="0" applyFont="1" applyBorder="1" applyAlignment="1">
      <alignment horizontal="lef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center" vertical="center" wrapText="1"/>
    </xf>
    <xf numFmtId="0" fontId="12" fillId="0" borderId="5"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2" fillId="0" borderId="1" xfId="0" applyFont="1" applyBorder="1" applyAlignment="1">
      <alignment horizontal="right"/>
    </xf>
    <xf numFmtId="0" fontId="12" fillId="0" borderId="1" xfId="0" applyFont="1" applyBorder="1" applyAlignment="1">
      <alignment horizontal="center"/>
    </xf>
    <xf numFmtId="9" fontId="12" fillId="0" borderId="1" xfId="0" applyNumberFormat="1" applyFont="1" applyBorder="1" applyAlignment="1">
      <alignment horizontal="center"/>
    </xf>
    <xf numFmtId="9" fontId="13" fillId="0" borderId="1" xfId="1" applyFont="1" applyBorder="1" applyAlignment="1" applyProtection="1">
      <alignment horizontal="center" vertical="center"/>
    </xf>
    <xf numFmtId="164" fontId="12" fillId="0" borderId="0" xfId="0" applyNumberFormat="1" applyFont="1"/>
    <xf numFmtId="9" fontId="13" fillId="0" borderId="1" xfId="1" applyFont="1" applyBorder="1" applyAlignment="1">
      <alignment horizontal="center"/>
    </xf>
    <xf numFmtId="9" fontId="13" fillId="0" borderId="1" xfId="1" applyFont="1" applyBorder="1" applyAlignment="1" applyProtection="1">
      <alignment horizontal="center"/>
    </xf>
    <xf numFmtId="9" fontId="12" fillId="0" borderId="2" xfId="0" applyNumberFormat="1" applyFont="1" applyBorder="1" applyAlignment="1">
      <alignment horizontal="center"/>
    </xf>
    <xf numFmtId="0" fontId="12" fillId="0" borderId="1" xfId="0" applyFont="1" applyBorder="1" applyAlignment="1">
      <alignment horizontal="center" vertical="center" wrapText="1"/>
    </xf>
    <xf numFmtId="4" fontId="12" fillId="0" borderId="0" xfId="0" applyNumberFormat="1" applyFont="1" applyAlignment="1">
      <alignment horizontal="center"/>
    </xf>
    <xf numFmtId="0" fontId="18" fillId="0" borderId="0" xfId="0" applyFont="1" applyBorder="1"/>
    <xf numFmtId="0" fontId="20" fillId="0" borderId="0" xfId="0" applyFont="1" applyBorder="1" applyAlignment="1">
      <alignment horizontal="center" vertical="center"/>
    </xf>
    <xf numFmtId="0" fontId="11" fillId="0" borderId="0" xfId="0" applyFont="1" applyBorder="1"/>
    <xf numFmtId="0" fontId="14" fillId="0" borderId="0" xfId="0" applyFont="1" applyBorder="1" applyAlignment="1">
      <alignment vertical="center"/>
    </xf>
    <xf numFmtId="0" fontId="12" fillId="0" borderId="0"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center" vertical="center"/>
    </xf>
    <xf numFmtId="0" fontId="11" fillId="2" borderId="1" xfId="0" applyFont="1" applyFill="1" applyBorder="1"/>
    <xf numFmtId="0" fontId="11" fillId="3" borderId="1" xfId="0" applyFont="1" applyFill="1" applyBorder="1" applyAlignment="1">
      <alignment horizontal="center" vertical="center"/>
    </xf>
    <xf numFmtId="0" fontId="12" fillId="3" borderId="1" xfId="0" applyFont="1" applyFill="1" applyBorder="1"/>
    <xf numFmtId="0" fontId="18" fillId="0" borderId="0" xfId="4" applyFont="1" applyFill="1" applyAlignment="1">
      <alignment horizontal="center"/>
    </xf>
    <xf numFmtId="0" fontId="20" fillId="0" borderId="0" xfId="4" applyFont="1" applyFill="1"/>
    <xf numFmtId="0" fontId="12" fillId="0" borderId="0" xfId="4" applyFont="1" applyFill="1"/>
    <xf numFmtId="9" fontId="13" fillId="0" borderId="1" xfId="1" applyNumberFormat="1" applyFont="1" applyBorder="1" applyAlignment="1">
      <alignment horizontal="center"/>
    </xf>
    <xf numFmtId="0" fontId="11" fillId="0" borderId="0" xfId="0" applyFont="1" applyBorder="1" applyAlignment="1">
      <alignment vertical="center"/>
    </xf>
    <xf numFmtId="0" fontId="11" fillId="0" borderId="0" xfId="0" applyFont="1" applyBorder="1" applyAlignment="1">
      <alignment horizontal="center" vertical="center" wrapText="1"/>
    </xf>
    <xf numFmtId="9" fontId="13" fillId="0" borderId="0" xfId="1" applyFont="1" applyBorder="1" applyAlignment="1" applyProtection="1">
      <alignment horizontal="center"/>
    </xf>
    <xf numFmtId="0" fontId="11" fillId="0" borderId="0" xfId="4" applyFont="1" applyFill="1"/>
    <xf numFmtId="0" fontId="18" fillId="0" borderId="0" xfId="4" applyFont="1" applyFill="1" applyAlignment="1">
      <alignment horizontal="left" vertical="center"/>
    </xf>
    <xf numFmtId="0" fontId="12" fillId="0" borderId="0" xfId="4" applyFont="1" applyFill="1" applyAlignment="1">
      <alignment horizontal="left" vertical="center"/>
    </xf>
    <xf numFmtId="0" fontId="11" fillId="0" borderId="0" xfId="4" applyFont="1" applyFill="1" applyAlignment="1">
      <alignment horizontal="left" vertical="center"/>
    </xf>
    <xf numFmtId="0" fontId="0" fillId="0" borderId="0" xfId="0" applyAlignment="1"/>
    <xf numFmtId="0" fontId="12" fillId="0" borderId="0" xfId="0" applyFont="1" applyBorder="1" applyAlignment="1">
      <alignment horizontal="center" vertical="center" wrapText="1"/>
    </xf>
    <xf numFmtId="0" fontId="0" fillId="0" borderId="0" xfId="0" applyAlignment="1">
      <alignment wrapText="1"/>
    </xf>
  </cellXfs>
  <cellStyles count="11">
    <cellStyle name="Hyperlink" xfId="2" builtinId="8"/>
    <cellStyle name="Hyperlink 2" xfId="8" xr:uid="{6FB5F36B-3E41-4D8F-A6B7-FBE791169F3F}"/>
    <cellStyle name="Normal" xfId="0" builtinId="0"/>
    <cellStyle name="Normal 2" xfId="3" xr:uid="{00000000-0005-0000-0000-000002000000}"/>
    <cellStyle name="Normal 3" xfId="4" xr:uid="{00000000-0005-0000-0000-000003000000}"/>
    <cellStyle name="Normal 4" xfId="5" xr:uid="{00000000-0005-0000-0000-000004000000}"/>
    <cellStyle name="Normal 4 2" xfId="6" xr:uid="{00000000-0005-0000-0000-000005000000}"/>
    <cellStyle name="Normal 5" xfId="7" xr:uid="{714A5C9E-5325-4519-B199-304234965652}"/>
    <cellStyle name="Normal 6" xfId="9" xr:uid="{2BF6A3A9-1EF5-4875-A41F-EE0691741BBD}"/>
    <cellStyle name="Normal 7" xfId="10" xr:uid="{FF5F10D5-DEE6-4175-BEA2-FAB6923FA816}"/>
    <cellStyle name="Percent" xfId="1" builtinId="5"/>
  </cellStyles>
  <dxfs count="0"/>
  <tableStyles count="0" defaultTableStyle="TableStyleMedium2" defaultPivotStyle="PivotStyleLight16"/>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leginfo.legislature.ca.gov/faces/codes_displaySection.xhtml?sectionNum=4519.2.&amp;lawCode=WI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F35E9-D492-46B8-A433-CCA5FB3D9B8B}">
  <dimension ref="A1:K27"/>
  <sheetViews>
    <sheetView tabSelected="1" workbookViewId="0">
      <selection activeCell="A2" sqref="A2"/>
    </sheetView>
  </sheetViews>
  <sheetFormatPr defaultRowHeight="15" x14ac:dyDescent="0.25"/>
  <cols>
    <col min="1" max="1" width="28.7109375" customWidth="1"/>
    <col min="2" max="11" width="18.7109375" customWidth="1"/>
  </cols>
  <sheetData>
    <row r="1" spans="1:11" ht="18" x14ac:dyDescent="0.25">
      <c r="A1" s="64" t="s">
        <v>105</v>
      </c>
      <c r="B1" s="65"/>
      <c r="C1" s="65"/>
      <c r="D1" s="65"/>
      <c r="E1" s="65"/>
      <c r="F1" s="65"/>
      <c r="G1" s="65"/>
      <c r="H1" s="65"/>
      <c r="I1" s="65"/>
      <c r="J1" s="65"/>
      <c r="K1" s="65"/>
    </row>
    <row r="2" spans="1:11" ht="15.75" x14ac:dyDescent="0.25">
      <c r="A2" s="73"/>
      <c r="B2" s="7"/>
      <c r="C2" s="8" t="s">
        <v>0</v>
      </c>
      <c r="D2" s="9"/>
      <c r="E2" s="7" t="s">
        <v>80</v>
      </c>
      <c r="F2" s="9"/>
      <c r="G2" s="72" t="s">
        <v>1</v>
      </c>
      <c r="H2" s="10"/>
      <c r="I2" s="12"/>
      <c r="J2" s="12"/>
      <c r="K2" s="12"/>
    </row>
    <row r="3" spans="1:11" s="87" customFormat="1" ht="63" x14ac:dyDescent="0.25">
      <c r="A3" s="13" t="s">
        <v>2</v>
      </c>
      <c r="B3" s="13" t="s">
        <v>3</v>
      </c>
      <c r="C3" s="13" t="s">
        <v>73</v>
      </c>
      <c r="D3" s="13" t="s">
        <v>79</v>
      </c>
      <c r="E3" s="13" t="s">
        <v>4</v>
      </c>
      <c r="F3" s="13" t="s">
        <v>5</v>
      </c>
      <c r="G3" s="13" t="s">
        <v>6</v>
      </c>
      <c r="H3" s="86"/>
      <c r="I3" s="86"/>
      <c r="J3" s="86"/>
      <c r="K3" s="86"/>
    </row>
    <row r="4" spans="1:11" ht="15.75" x14ac:dyDescent="0.25">
      <c r="A4" s="16" t="s">
        <v>7</v>
      </c>
      <c r="B4" s="17">
        <f>RCDATA!$B$25</f>
        <v>6401</v>
      </c>
      <c r="C4" s="17">
        <f>RCDATA!$C$25</f>
        <v>4908</v>
      </c>
      <c r="D4" s="77">
        <f>RCDATA!$D$25</f>
        <v>0.76675519450085927</v>
      </c>
      <c r="E4" s="59">
        <f>RCDATA!$E$25</f>
        <v>0.61654441727791365</v>
      </c>
      <c r="F4" s="59">
        <f>RCDATA!$F$25</f>
        <v>0.38304808475957619</v>
      </c>
      <c r="G4" s="59">
        <f>RCDATA!$G$25</f>
        <v>0.13162184189079054</v>
      </c>
      <c r="H4" s="12"/>
      <c r="I4" s="12"/>
      <c r="J4" s="12"/>
      <c r="K4" s="12"/>
    </row>
    <row r="5" spans="1:11" ht="15.75" x14ac:dyDescent="0.25">
      <c r="A5" s="16" t="s">
        <v>8</v>
      </c>
      <c r="B5" s="17">
        <f>RCDATA!$B$51</f>
        <v>2405</v>
      </c>
      <c r="C5" s="17">
        <f>RCDATA!$C$51</f>
        <v>1982</v>
      </c>
      <c r="D5" s="77">
        <f>RCDATA!$D$51</f>
        <v>0.82411642411642416</v>
      </c>
      <c r="E5" s="59">
        <f>RCDATA!$E$51</f>
        <v>0.48789101917255295</v>
      </c>
      <c r="F5" s="59">
        <f>RCDATA!$F$51</f>
        <v>0.51210898082744705</v>
      </c>
      <c r="G5" s="59">
        <f>RCDATA!$G$51</f>
        <v>0.14682139253279516</v>
      </c>
      <c r="H5" s="12"/>
      <c r="I5" s="12"/>
      <c r="J5" s="12"/>
      <c r="K5" s="67"/>
    </row>
    <row r="6" spans="1:11" ht="15.75" x14ac:dyDescent="0.25">
      <c r="A6" s="16" t="s">
        <v>9</v>
      </c>
      <c r="B6" s="17">
        <f>RCDATA!$B$77</f>
        <v>168</v>
      </c>
      <c r="C6" s="17">
        <f>RCDATA!$C$77</f>
        <v>150</v>
      </c>
      <c r="D6" s="77">
        <f>RCDATA!$D$77</f>
        <v>0.8928571428571429</v>
      </c>
      <c r="E6" s="59">
        <f>RCDATA!$E$77</f>
        <v>0.35333333333333333</v>
      </c>
      <c r="F6" s="59">
        <f>RCDATA!$F$77</f>
        <v>0.64666666666666661</v>
      </c>
      <c r="G6" s="59">
        <f>RCDATA!$G$77</f>
        <v>6.6666666666666671E-3</v>
      </c>
      <c r="H6" s="12"/>
      <c r="I6" s="12"/>
      <c r="J6" s="12"/>
      <c r="K6" s="12"/>
    </row>
    <row r="7" spans="1:11" ht="15.75" x14ac:dyDescent="0.25">
      <c r="A7" s="16" t="s">
        <v>10</v>
      </c>
      <c r="B7" s="17">
        <f>RCDATA!$B$103</f>
        <v>76</v>
      </c>
      <c r="C7" s="17">
        <f>RCDATA!$C$103</f>
        <v>60</v>
      </c>
      <c r="D7" s="77">
        <f>RCDATA!$D$103</f>
        <v>0.78947368421052633</v>
      </c>
      <c r="E7" s="59">
        <f>RCDATA!$E$103</f>
        <v>0.25</v>
      </c>
      <c r="F7" s="59">
        <f>RCDATA!$F$103</f>
        <v>0.75</v>
      </c>
      <c r="G7" s="59">
        <f>RCDATA!$G$103</f>
        <v>0.21666666666666667</v>
      </c>
      <c r="H7" s="12"/>
      <c r="I7" s="12"/>
      <c r="J7" s="12"/>
      <c r="K7" s="12"/>
    </row>
    <row r="8" spans="1:11" ht="15.75" x14ac:dyDescent="0.25">
      <c r="A8" s="16" t="s">
        <v>11</v>
      </c>
      <c r="B8" s="17">
        <f>RCDATA!$B$129</f>
        <v>9050</v>
      </c>
      <c r="C8" s="17">
        <f>RCDATA!$C$129</f>
        <v>7100</v>
      </c>
      <c r="D8" s="59">
        <f>RCDATA!$D$129</f>
        <v>0.78453038674033149</v>
      </c>
      <c r="E8" s="77">
        <f>RCDATA!$E$129</f>
        <v>0.57197183098591553</v>
      </c>
      <c r="F8" s="77">
        <f>RCDATA!$F$129</f>
        <v>0.42774647887323941</v>
      </c>
      <c r="G8" s="59">
        <f>RCDATA!$G$129</f>
        <v>0.133943661971831</v>
      </c>
      <c r="H8" s="12"/>
      <c r="I8" s="12"/>
      <c r="J8" s="12"/>
      <c r="K8" s="12"/>
    </row>
    <row r="9" spans="1:11" ht="15.75" x14ac:dyDescent="0.25">
      <c r="A9" s="32"/>
      <c r="B9" s="12"/>
      <c r="C9" s="12"/>
      <c r="D9" s="12"/>
      <c r="E9" s="12"/>
      <c r="F9" s="12"/>
      <c r="G9" s="12"/>
      <c r="H9" s="12"/>
      <c r="I9" s="12"/>
      <c r="J9" s="12"/>
      <c r="K9" s="12"/>
    </row>
    <row r="10" spans="1:11" ht="15.75" x14ac:dyDescent="0.25">
      <c r="A10" s="32" t="s">
        <v>12</v>
      </c>
      <c r="B10" s="12"/>
      <c r="C10" s="12"/>
      <c r="D10" s="12"/>
      <c r="E10" s="12"/>
      <c r="F10" s="12"/>
      <c r="G10" s="12"/>
      <c r="H10" s="12"/>
      <c r="I10" s="12"/>
      <c r="J10" s="12"/>
      <c r="K10" s="12"/>
    </row>
    <row r="11" spans="1:11" ht="15.75" x14ac:dyDescent="0.25">
      <c r="A11" s="32" t="s">
        <v>107</v>
      </c>
      <c r="B11" s="12"/>
      <c r="C11" s="12"/>
      <c r="D11" s="12"/>
      <c r="E11" s="12"/>
      <c r="F11" s="12"/>
      <c r="G11" s="12"/>
      <c r="H11" s="12"/>
      <c r="I11" s="12"/>
      <c r="J11" s="12"/>
      <c r="K11" s="12"/>
    </row>
    <row r="12" spans="1:11" ht="15.75" x14ac:dyDescent="0.25">
      <c r="A12" s="32" t="s">
        <v>108</v>
      </c>
      <c r="B12" s="12"/>
      <c r="C12" s="12"/>
      <c r="D12" s="12"/>
      <c r="E12" s="12"/>
      <c r="F12" s="12"/>
      <c r="G12" s="12"/>
      <c r="H12" s="12"/>
      <c r="I12" s="12"/>
      <c r="J12" s="12"/>
      <c r="K12" s="12"/>
    </row>
    <row r="13" spans="1:11" ht="15.75" x14ac:dyDescent="0.25">
      <c r="A13" s="32" t="s">
        <v>109</v>
      </c>
      <c r="B13" s="12"/>
      <c r="C13" s="12"/>
      <c r="D13" s="12"/>
      <c r="E13" s="12"/>
      <c r="F13" s="12"/>
      <c r="G13" s="12"/>
      <c r="H13" s="12"/>
      <c r="I13" s="12"/>
      <c r="J13" s="12"/>
      <c r="K13" s="12"/>
    </row>
    <row r="14" spans="1:11" ht="15.75" x14ac:dyDescent="0.25">
      <c r="A14" s="32" t="s">
        <v>110</v>
      </c>
      <c r="B14" s="12"/>
      <c r="C14" s="12"/>
      <c r="D14" s="12"/>
      <c r="E14" s="12"/>
      <c r="F14" s="12"/>
      <c r="G14" s="12"/>
      <c r="H14" s="12"/>
      <c r="I14" s="12"/>
      <c r="J14" s="12"/>
      <c r="K14" s="12"/>
    </row>
    <row r="15" spans="1:11" ht="15.75" x14ac:dyDescent="0.25">
      <c r="A15" s="32"/>
      <c r="B15" s="12"/>
      <c r="C15" s="12"/>
      <c r="D15" s="12"/>
      <c r="E15" s="12"/>
      <c r="F15" s="12"/>
      <c r="G15" s="12"/>
      <c r="H15" s="12"/>
      <c r="I15" s="12"/>
      <c r="J15" s="12"/>
      <c r="K15" s="12"/>
    </row>
    <row r="16" spans="1:11" ht="15.75" x14ac:dyDescent="0.25">
      <c r="A16" s="32" t="s">
        <v>13</v>
      </c>
      <c r="B16" s="12"/>
      <c r="C16" s="12"/>
      <c r="D16" s="12"/>
      <c r="E16" s="12"/>
      <c r="F16" s="12"/>
      <c r="G16" s="12"/>
      <c r="H16" s="12"/>
      <c r="I16" s="12"/>
      <c r="J16" s="12"/>
      <c r="K16" s="12"/>
    </row>
    <row r="17" spans="1:11" ht="15.75" x14ac:dyDescent="0.25">
      <c r="A17" s="32"/>
      <c r="B17" s="12"/>
      <c r="C17" s="12"/>
      <c r="D17" s="12"/>
      <c r="E17" s="12"/>
      <c r="F17" s="12"/>
      <c r="G17" s="12"/>
      <c r="H17" s="12"/>
      <c r="I17" s="12"/>
      <c r="J17" s="12"/>
      <c r="K17" s="12"/>
    </row>
    <row r="18" spans="1:11" ht="15.75" x14ac:dyDescent="0.25">
      <c r="A18" s="66" t="s">
        <v>14</v>
      </c>
      <c r="B18" s="12"/>
      <c r="C18" s="12"/>
      <c r="D18" s="12"/>
      <c r="E18" s="12"/>
      <c r="F18" s="12"/>
      <c r="G18" s="12"/>
      <c r="H18" s="12"/>
      <c r="I18" s="12"/>
      <c r="J18" s="12"/>
      <c r="K18" s="12"/>
    </row>
    <row r="19" spans="1:11" ht="15.75" x14ac:dyDescent="0.25">
      <c r="A19" s="71"/>
      <c r="B19" s="18"/>
      <c r="C19" s="19"/>
      <c r="D19" s="33" t="s">
        <v>15</v>
      </c>
      <c r="E19" s="19"/>
      <c r="F19" s="22"/>
      <c r="G19" s="20"/>
      <c r="H19" s="21" t="s">
        <v>81</v>
      </c>
      <c r="I19" s="19"/>
      <c r="J19" s="19"/>
      <c r="K19" s="22"/>
    </row>
    <row r="20" spans="1:11" s="85" customFormat="1" ht="15.75" x14ac:dyDescent="0.25">
      <c r="A20" s="69"/>
      <c r="B20" s="70" t="s">
        <v>16</v>
      </c>
      <c r="C20" s="70" t="s">
        <v>17</v>
      </c>
      <c r="D20" s="70" t="s">
        <v>18</v>
      </c>
      <c r="E20" s="70" t="s">
        <v>19</v>
      </c>
      <c r="F20" s="70" t="s">
        <v>20</v>
      </c>
      <c r="G20" s="70" t="s">
        <v>21</v>
      </c>
      <c r="H20" s="70" t="s">
        <v>22</v>
      </c>
      <c r="I20" s="70" t="s">
        <v>23</v>
      </c>
      <c r="J20" s="70" t="s">
        <v>24</v>
      </c>
      <c r="K20" s="70" t="s">
        <v>25</v>
      </c>
    </row>
    <row r="21" spans="1:11" ht="47.25" x14ac:dyDescent="0.25">
      <c r="A21" s="70" t="s">
        <v>2</v>
      </c>
      <c r="B21" s="13" t="s">
        <v>26</v>
      </c>
      <c r="C21" s="13" t="s">
        <v>27</v>
      </c>
      <c r="D21" s="13" t="s">
        <v>28</v>
      </c>
      <c r="E21" s="13" t="s">
        <v>29</v>
      </c>
      <c r="F21" s="13" t="s">
        <v>30</v>
      </c>
      <c r="G21" s="13" t="s">
        <v>31</v>
      </c>
      <c r="H21" s="13" t="s">
        <v>32</v>
      </c>
      <c r="I21" s="13" t="s">
        <v>33</v>
      </c>
      <c r="J21" s="13" t="s">
        <v>34</v>
      </c>
      <c r="K21" s="13" t="s">
        <v>35</v>
      </c>
    </row>
    <row r="22" spans="1:11" ht="15.75" x14ac:dyDescent="0.25">
      <c r="A22" s="16" t="s">
        <v>7</v>
      </c>
      <c r="B22" s="17">
        <f>RCDATA!$I$25</f>
        <v>687</v>
      </c>
      <c r="C22" s="17">
        <f>RCDATA!$J$25</f>
        <v>598</v>
      </c>
      <c r="D22" s="17">
        <f>RCDATA!$K$25</f>
        <v>808</v>
      </c>
      <c r="E22" s="17">
        <f>RCDATA!$L$25</f>
        <v>419</v>
      </c>
      <c r="F22" s="17">
        <f>RCDATA!$M$25</f>
        <v>361</v>
      </c>
      <c r="G22" s="17">
        <f>RCDATA!$N$25</f>
        <v>235</v>
      </c>
      <c r="H22" s="17">
        <f>RCDATA!$O$25</f>
        <v>927</v>
      </c>
      <c r="I22" s="17">
        <f>RCDATA!$P$25</f>
        <v>578</v>
      </c>
      <c r="J22" s="17">
        <f>RCDATA!$Q$25</f>
        <v>700</v>
      </c>
      <c r="K22" s="17">
        <f>RCDATA!$R$25</f>
        <v>150</v>
      </c>
    </row>
    <row r="23" spans="1:11" ht="15.75" x14ac:dyDescent="0.25">
      <c r="A23" s="16" t="s">
        <v>8</v>
      </c>
      <c r="B23" s="17">
        <f>RCDATA!$I$51</f>
        <v>447</v>
      </c>
      <c r="C23" s="17">
        <f>RCDATA!$J$51</f>
        <v>196</v>
      </c>
      <c r="D23" s="17">
        <f>RCDATA!$K$51</f>
        <v>44</v>
      </c>
      <c r="E23" s="17">
        <f>RCDATA!$L$51</f>
        <v>34</v>
      </c>
      <c r="F23" s="17">
        <f>RCDATA!$M$51</f>
        <v>28</v>
      </c>
      <c r="G23" s="23"/>
      <c r="H23" s="24"/>
      <c r="I23" s="24"/>
      <c r="J23" s="24"/>
      <c r="K23" s="25"/>
    </row>
    <row r="24" spans="1:11" ht="15.75" x14ac:dyDescent="0.25">
      <c r="A24" s="16" t="s">
        <v>9</v>
      </c>
      <c r="B24" s="17">
        <f>RCDATA!$I$77</f>
        <v>28</v>
      </c>
      <c r="C24" s="17">
        <f>RCDATA!$J$77</f>
        <v>52</v>
      </c>
      <c r="D24" s="17">
        <f>RCDATA!$K$77</f>
        <v>29</v>
      </c>
      <c r="E24" s="17">
        <f>RCDATA!$L$77</f>
        <v>8</v>
      </c>
      <c r="F24" s="17">
        <f>RCDATA!$M$77</f>
        <v>11</v>
      </c>
      <c r="G24" s="26"/>
      <c r="H24" s="27"/>
      <c r="I24" s="27"/>
      <c r="J24" s="27"/>
      <c r="K24" s="28"/>
    </row>
    <row r="25" spans="1:11" ht="15.75" x14ac:dyDescent="0.25">
      <c r="A25" s="16" t="s">
        <v>10</v>
      </c>
      <c r="B25" s="17">
        <f>RCDATA!$I$103</f>
        <v>33</v>
      </c>
      <c r="C25" s="17">
        <f>RCDATA!$J$103</f>
        <v>23</v>
      </c>
      <c r="D25" s="17">
        <f>RCDATA!$K$103</f>
        <v>20</v>
      </c>
      <c r="E25" s="17">
        <f>RCDATA!$L$103</f>
        <v>9</v>
      </c>
      <c r="F25" s="17">
        <f>RCDATA!$M$103</f>
        <v>5</v>
      </c>
      <c r="G25" s="29"/>
      <c r="H25" s="30"/>
      <c r="I25" s="30"/>
      <c r="J25" s="30"/>
      <c r="K25" s="31"/>
    </row>
    <row r="26" spans="1:11" ht="15.75" x14ac:dyDescent="0.25">
      <c r="A26" s="32"/>
      <c r="B26" s="12"/>
      <c r="C26" s="12"/>
      <c r="D26" s="12"/>
      <c r="E26" s="12"/>
      <c r="F26" s="12"/>
      <c r="G26" s="12"/>
      <c r="H26" s="12"/>
      <c r="I26" s="12"/>
      <c r="J26" s="12"/>
      <c r="K26" s="12"/>
    </row>
    <row r="27" spans="1:11" x14ac:dyDescent="0.25">
      <c r="A27" s="68" t="s">
        <v>111</v>
      </c>
      <c r="B27" s="68"/>
      <c r="C27" s="68"/>
      <c r="D27" s="68"/>
      <c r="E27" s="68"/>
      <c r="F27" s="68"/>
      <c r="G27" s="68"/>
      <c r="H27" s="68"/>
      <c r="I27" s="68"/>
      <c r="J27" s="68"/>
      <c r="K27" s="68"/>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3"/>
  <sheetViews>
    <sheetView zoomScaleNormal="100" workbookViewId="0">
      <selection activeCell="F21" sqref="F21"/>
    </sheetView>
  </sheetViews>
  <sheetFormatPr defaultColWidth="8.7109375" defaultRowHeight="15" x14ac:dyDescent="0.25"/>
  <cols>
    <col min="1" max="1" width="113.5703125" customWidth="1"/>
  </cols>
  <sheetData>
    <row r="1" spans="1:1" ht="18" x14ac:dyDescent="0.25">
      <c r="A1" s="2" t="s">
        <v>36</v>
      </c>
    </row>
    <row r="2" spans="1:1" ht="90" x14ac:dyDescent="0.25">
      <c r="A2" s="3" t="s">
        <v>37</v>
      </c>
    </row>
    <row r="3" spans="1:1" ht="36" x14ac:dyDescent="0.25">
      <c r="A3" s="3" t="s">
        <v>38</v>
      </c>
    </row>
    <row r="4" spans="1:1" ht="36" x14ac:dyDescent="0.25">
      <c r="A4" s="3" t="s">
        <v>39</v>
      </c>
    </row>
    <row r="5" spans="1:1" ht="36" x14ac:dyDescent="0.25">
      <c r="A5" s="3" t="s">
        <v>40</v>
      </c>
    </row>
    <row r="6" spans="1:1" ht="36" x14ac:dyDescent="0.25">
      <c r="A6" s="3" t="s">
        <v>41</v>
      </c>
    </row>
    <row r="7" spans="1:1" ht="54" x14ac:dyDescent="0.25">
      <c r="A7" s="3" t="s">
        <v>42</v>
      </c>
    </row>
    <row r="8" spans="1:1" ht="18" x14ac:dyDescent="0.25">
      <c r="A8" s="3"/>
    </row>
    <row r="9" spans="1:1" ht="54" x14ac:dyDescent="0.25">
      <c r="A9" s="3" t="s">
        <v>43</v>
      </c>
    </row>
    <row r="10" spans="1:1" x14ac:dyDescent="0.25">
      <c r="A10" s="4"/>
    </row>
    <row r="11" spans="1:1" x14ac:dyDescent="0.25">
      <c r="A11" s="4"/>
    </row>
    <row r="12" spans="1:1" s="1" customFormat="1" x14ac:dyDescent="0.25">
      <c r="A12" s="5"/>
    </row>
    <row r="13" spans="1:1" x14ac:dyDescent="0.25">
      <c r="A13" s="4"/>
    </row>
  </sheetData>
  <hyperlinks>
    <hyperlink ref="A1" r:id="rId1" xr:uid="{00000000-0004-0000-0100-000000000000}"/>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0"/>
  <sheetViews>
    <sheetView zoomScaleNormal="100" workbookViewId="0">
      <selection activeCell="F21" sqref="F21"/>
    </sheetView>
  </sheetViews>
  <sheetFormatPr defaultColWidth="11.5703125" defaultRowHeight="14.25" x14ac:dyDescent="0.2"/>
  <cols>
    <col min="1" max="1" width="20.28515625" style="36" customWidth="1"/>
    <col min="2" max="2" width="19.140625" style="37" customWidth="1"/>
    <col min="3" max="3" width="20.140625" style="36" customWidth="1"/>
    <col min="4" max="64" width="8.7109375" style="38" customWidth="1"/>
    <col min="65" max="16384" width="11.5703125" style="38"/>
  </cols>
  <sheetData>
    <row r="1" spans="1:3" s="40" customFormat="1" ht="20.100000000000001" customHeight="1" x14ac:dyDescent="0.25">
      <c r="A1" s="34" t="s">
        <v>2</v>
      </c>
      <c r="B1" s="35" t="s">
        <v>87</v>
      </c>
      <c r="C1" s="34" t="s">
        <v>88</v>
      </c>
    </row>
    <row r="2" spans="1:3" s="6" customFormat="1" ht="15" x14ac:dyDescent="0.2">
      <c r="A2" s="41" t="s">
        <v>7</v>
      </c>
      <c r="B2" s="42" t="s">
        <v>46</v>
      </c>
      <c r="C2" s="41" t="s">
        <v>89</v>
      </c>
    </row>
    <row r="3" spans="1:3" s="6" customFormat="1" ht="15" x14ac:dyDescent="0.2">
      <c r="A3" s="41" t="s">
        <v>7</v>
      </c>
      <c r="B3" s="42">
        <v>113</v>
      </c>
      <c r="C3" s="41" t="s">
        <v>90</v>
      </c>
    </row>
    <row r="4" spans="1:3" s="6" customFormat="1" ht="15" x14ac:dyDescent="0.2">
      <c r="A4" s="41" t="s">
        <v>7</v>
      </c>
      <c r="B4" s="42">
        <v>904</v>
      </c>
      <c r="C4" s="41" t="s">
        <v>91</v>
      </c>
    </row>
    <row r="5" spans="1:3" s="6" customFormat="1" ht="15" x14ac:dyDescent="0.2">
      <c r="A5" s="41" t="s">
        <v>7</v>
      </c>
      <c r="B5" s="42" t="s">
        <v>71</v>
      </c>
      <c r="C5" s="41" t="s">
        <v>92</v>
      </c>
    </row>
    <row r="6" spans="1:3" s="6" customFormat="1" ht="15" x14ac:dyDescent="0.2">
      <c r="A6" s="41" t="s">
        <v>7</v>
      </c>
      <c r="B6" s="42" t="s">
        <v>93</v>
      </c>
      <c r="C6" s="41" t="s">
        <v>94</v>
      </c>
    </row>
    <row r="7" spans="1:3" s="6" customFormat="1" ht="15" x14ac:dyDescent="0.2">
      <c r="A7" s="41" t="s">
        <v>95</v>
      </c>
      <c r="B7" s="42" t="s">
        <v>67</v>
      </c>
      <c r="C7" s="41" t="s">
        <v>96</v>
      </c>
    </row>
    <row r="8" spans="1:3" s="6" customFormat="1" ht="15" x14ac:dyDescent="0.2">
      <c r="A8" s="41" t="s">
        <v>95</v>
      </c>
      <c r="B8" s="42" t="s">
        <v>44</v>
      </c>
      <c r="C8" s="41" t="s">
        <v>97</v>
      </c>
    </row>
    <row r="9" spans="1:3" s="6" customFormat="1" ht="15" x14ac:dyDescent="0.2">
      <c r="A9" s="41" t="s">
        <v>95</v>
      </c>
      <c r="B9" s="42" t="s">
        <v>58</v>
      </c>
      <c r="C9" s="41" t="s">
        <v>98</v>
      </c>
    </row>
    <row r="10" spans="1:3" s="6" customFormat="1" ht="15" x14ac:dyDescent="0.2">
      <c r="A10" s="41" t="s">
        <v>95</v>
      </c>
      <c r="B10" s="42">
        <v>475</v>
      </c>
      <c r="C10" s="41" t="s">
        <v>99</v>
      </c>
    </row>
    <row r="11" spans="1:3" s="6" customFormat="1" ht="15" x14ac:dyDescent="0.2">
      <c r="A11" s="41" t="s">
        <v>95</v>
      </c>
      <c r="B11" s="42">
        <v>505</v>
      </c>
      <c r="C11" s="41" t="s">
        <v>70</v>
      </c>
    </row>
    <row r="12" spans="1:3" s="6" customFormat="1" ht="15" x14ac:dyDescent="0.2">
      <c r="A12" s="41" t="s">
        <v>95</v>
      </c>
      <c r="B12" s="42">
        <v>510</v>
      </c>
      <c r="C12" s="41" t="s">
        <v>86</v>
      </c>
    </row>
    <row r="13" spans="1:3" s="6" customFormat="1" ht="15" x14ac:dyDescent="0.2">
      <c r="A13" s="41" t="s">
        <v>95</v>
      </c>
      <c r="B13" s="42">
        <v>515</v>
      </c>
      <c r="C13" s="41" t="s">
        <v>100</v>
      </c>
    </row>
    <row r="14" spans="1:3" s="6" customFormat="1" ht="15" x14ac:dyDescent="0.2">
      <c r="A14" s="41" t="s">
        <v>95</v>
      </c>
      <c r="B14" s="42">
        <v>855</v>
      </c>
      <c r="C14" s="41" t="s">
        <v>101</v>
      </c>
    </row>
    <row r="15" spans="1:3" s="6" customFormat="1" ht="15" x14ac:dyDescent="0.2">
      <c r="A15" s="41" t="s">
        <v>102</v>
      </c>
      <c r="B15" s="42">
        <v>950</v>
      </c>
      <c r="C15" s="41" t="s">
        <v>103</v>
      </c>
    </row>
    <row r="16" spans="1:3" s="6" customFormat="1" ht="15" x14ac:dyDescent="0.2">
      <c r="A16" s="41" t="s">
        <v>102</v>
      </c>
      <c r="B16" s="42">
        <v>954</v>
      </c>
      <c r="C16" s="41" t="s">
        <v>104</v>
      </c>
    </row>
    <row r="20" spans="12:12" x14ac:dyDescent="0.2">
      <c r="L20" s="39"/>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K77"/>
  <sheetViews>
    <sheetView topLeftCell="A57" zoomScaleNormal="100" workbookViewId="0">
      <selection activeCell="F21" sqref="F21"/>
    </sheetView>
  </sheetViews>
  <sheetFormatPr defaultColWidth="11.5703125" defaultRowHeight="15" x14ac:dyDescent="0.2"/>
  <cols>
    <col min="1" max="1" width="31" style="83" customWidth="1"/>
    <col min="2" max="2" width="65.28515625" style="76" customWidth="1"/>
    <col min="3" max="63" width="8.7109375" style="76" customWidth="1"/>
    <col min="64" max="16384" width="11.5703125" style="76"/>
  </cols>
  <sheetData>
    <row r="1" spans="1:63" s="75" customFormat="1" ht="18" x14ac:dyDescent="0.25">
      <c r="A1" s="82" t="s">
        <v>125</v>
      </c>
      <c r="B1" s="74" t="s">
        <v>117</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row>
    <row r="2" spans="1:63" x14ac:dyDescent="0.2">
      <c r="A2" s="83" t="s">
        <v>120</v>
      </c>
      <c r="B2" s="76" t="s">
        <v>112</v>
      </c>
    </row>
    <row r="3" spans="1:63" x14ac:dyDescent="0.2">
      <c r="A3" s="83" t="s">
        <v>121</v>
      </c>
      <c r="B3" s="76" t="s">
        <v>113</v>
      </c>
    </row>
    <row r="4" spans="1:63" x14ac:dyDescent="0.2">
      <c r="A4" s="83" t="s">
        <v>122</v>
      </c>
      <c r="B4" s="76" t="s">
        <v>114</v>
      </c>
    </row>
    <row r="5" spans="1:63" x14ac:dyDescent="0.2">
      <c r="A5" s="83" t="s">
        <v>123</v>
      </c>
      <c r="B5" s="76" t="s">
        <v>115</v>
      </c>
    </row>
    <row r="6" spans="1:63" x14ac:dyDescent="0.2">
      <c r="A6" s="83" t="s">
        <v>124</v>
      </c>
      <c r="B6" s="76" t="s">
        <v>116</v>
      </c>
    </row>
    <row r="8" spans="1:63" s="81" customFormat="1" ht="15.75" x14ac:dyDescent="0.25">
      <c r="A8" s="84" t="s">
        <v>160</v>
      </c>
      <c r="B8" s="81" t="s">
        <v>118</v>
      </c>
    </row>
    <row r="9" spans="1:63" x14ac:dyDescent="0.2">
      <c r="B9" s="76" t="s">
        <v>126</v>
      </c>
    </row>
    <row r="10" spans="1:63" x14ac:dyDescent="0.2">
      <c r="B10" s="76" t="s">
        <v>127</v>
      </c>
    </row>
    <row r="11" spans="1:63" x14ac:dyDescent="0.2">
      <c r="B11" s="76" t="s">
        <v>128</v>
      </c>
    </row>
    <row r="12" spans="1:63" x14ac:dyDescent="0.2">
      <c r="B12" s="76" t="s">
        <v>129</v>
      </c>
    </row>
    <row r="13" spans="1:63" x14ac:dyDescent="0.2">
      <c r="B13" s="76" t="s">
        <v>130</v>
      </c>
    </row>
    <row r="14" spans="1:63" x14ac:dyDescent="0.2">
      <c r="B14" s="76" t="s">
        <v>131</v>
      </c>
    </row>
    <row r="16" spans="1:63" s="81" customFormat="1" ht="15.75" x14ac:dyDescent="0.25">
      <c r="A16" s="84" t="s">
        <v>161</v>
      </c>
      <c r="B16" s="81" t="s">
        <v>119</v>
      </c>
    </row>
    <row r="17" spans="1:2" x14ac:dyDescent="0.2">
      <c r="B17" s="76" t="s">
        <v>132</v>
      </c>
    </row>
    <row r="18" spans="1:2" x14ac:dyDescent="0.2">
      <c r="B18" s="76" t="s">
        <v>133</v>
      </c>
    </row>
    <row r="20" spans="1:2" s="81" customFormat="1" ht="15.75" x14ac:dyDescent="0.25">
      <c r="A20" s="84" t="s">
        <v>162</v>
      </c>
      <c r="B20" s="81" t="s">
        <v>181</v>
      </c>
    </row>
    <row r="21" spans="1:2" x14ac:dyDescent="0.2">
      <c r="B21" s="76" t="s">
        <v>177</v>
      </c>
    </row>
    <row r="22" spans="1:2" x14ac:dyDescent="0.2">
      <c r="B22" s="76" t="s">
        <v>178</v>
      </c>
    </row>
    <row r="23" spans="1:2" x14ac:dyDescent="0.2">
      <c r="B23" s="76" t="s">
        <v>179</v>
      </c>
    </row>
    <row r="24" spans="1:2" x14ac:dyDescent="0.2">
      <c r="B24" s="76" t="s">
        <v>180</v>
      </c>
    </row>
    <row r="25" spans="1:2" x14ac:dyDescent="0.2">
      <c r="B25" s="76" t="s">
        <v>182</v>
      </c>
    </row>
    <row r="26" spans="1:2" x14ac:dyDescent="0.2">
      <c r="B26" s="76" t="s">
        <v>183</v>
      </c>
    </row>
    <row r="27" spans="1:2" x14ac:dyDescent="0.2">
      <c r="B27" s="76" t="s">
        <v>184</v>
      </c>
    </row>
    <row r="28" spans="1:2" x14ac:dyDescent="0.2">
      <c r="B28" s="76" t="s">
        <v>185</v>
      </c>
    </row>
    <row r="29" spans="1:2" x14ac:dyDescent="0.2">
      <c r="B29" s="76" t="s">
        <v>186</v>
      </c>
    </row>
    <row r="30" spans="1:2" x14ac:dyDescent="0.2">
      <c r="B30" s="76" t="s">
        <v>187</v>
      </c>
    </row>
    <row r="31" spans="1:2" x14ac:dyDescent="0.2">
      <c r="B31" s="76" t="s">
        <v>188</v>
      </c>
    </row>
    <row r="32" spans="1:2" x14ac:dyDescent="0.2">
      <c r="B32" s="76" t="s">
        <v>189</v>
      </c>
    </row>
    <row r="33" spans="1:2" x14ac:dyDescent="0.2">
      <c r="B33" s="76" t="s">
        <v>190</v>
      </c>
    </row>
    <row r="35" spans="1:2" s="81" customFormat="1" ht="15.75" x14ac:dyDescent="0.25">
      <c r="A35" s="84" t="s">
        <v>134</v>
      </c>
      <c r="B35" s="81" t="s">
        <v>151</v>
      </c>
    </row>
    <row r="36" spans="1:2" x14ac:dyDescent="0.2">
      <c r="B36" s="76" t="s">
        <v>135</v>
      </c>
    </row>
    <row r="37" spans="1:2" x14ac:dyDescent="0.2">
      <c r="B37" s="76" t="s">
        <v>136</v>
      </c>
    </row>
    <row r="38" spans="1:2" x14ac:dyDescent="0.2">
      <c r="B38" s="76" t="s">
        <v>137</v>
      </c>
    </row>
    <row r="39" spans="1:2" x14ac:dyDescent="0.2">
      <c r="B39" s="76" t="s">
        <v>138</v>
      </c>
    </row>
    <row r="40" spans="1:2" x14ac:dyDescent="0.2">
      <c r="B40" s="76" t="s">
        <v>139</v>
      </c>
    </row>
    <row r="41" spans="1:2" x14ac:dyDescent="0.2">
      <c r="B41" s="76" t="s">
        <v>140</v>
      </c>
    </row>
    <row r="43" spans="1:2" s="81" customFormat="1" ht="15.75" x14ac:dyDescent="0.25">
      <c r="A43" s="84" t="s">
        <v>141</v>
      </c>
      <c r="B43" s="81" t="s">
        <v>152</v>
      </c>
    </row>
    <row r="44" spans="1:2" x14ac:dyDescent="0.2">
      <c r="B44" s="76" t="s">
        <v>142</v>
      </c>
    </row>
    <row r="45" spans="1:2" x14ac:dyDescent="0.2">
      <c r="B45" s="76" t="s">
        <v>143</v>
      </c>
    </row>
    <row r="46" spans="1:2" x14ac:dyDescent="0.2">
      <c r="B46" s="76" t="s">
        <v>144</v>
      </c>
    </row>
    <row r="47" spans="1:2" x14ac:dyDescent="0.2">
      <c r="B47" s="76" t="s">
        <v>145</v>
      </c>
    </row>
    <row r="50" spans="1:2" s="81" customFormat="1" ht="15.75" x14ac:dyDescent="0.25">
      <c r="A50" s="84" t="s">
        <v>146</v>
      </c>
      <c r="B50" s="81" t="s">
        <v>147</v>
      </c>
    </row>
    <row r="51" spans="1:2" x14ac:dyDescent="0.2">
      <c r="B51" s="76" t="s">
        <v>148</v>
      </c>
    </row>
    <row r="52" spans="1:2" x14ac:dyDescent="0.2">
      <c r="B52" s="76" t="s">
        <v>149</v>
      </c>
    </row>
    <row r="53" spans="1:2" x14ac:dyDescent="0.2">
      <c r="B53" s="76" t="s">
        <v>150</v>
      </c>
    </row>
    <row r="55" spans="1:2" s="81" customFormat="1" ht="15.75" x14ac:dyDescent="0.25">
      <c r="A55" s="84" t="s">
        <v>153</v>
      </c>
      <c r="B55" s="81" t="s">
        <v>154</v>
      </c>
    </row>
    <row r="56" spans="1:2" x14ac:dyDescent="0.2">
      <c r="B56" s="76" t="s">
        <v>155</v>
      </c>
    </row>
    <row r="57" spans="1:2" x14ac:dyDescent="0.2">
      <c r="B57" s="76" t="s">
        <v>156</v>
      </c>
    </row>
    <row r="58" spans="1:2" x14ac:dyDescent="0.2">
      <c r="B58" s="76" t="s">
        <v>157</v>
      </c>
    </row>
    <row r="59" spans="1:2" x14ac:dyDescent="0.2">
      <c r="B59" s="76" t="s">
        <v>158</v>
      </c>
    </row>
    <row r="60" spans="1:2" x14ac:dyDescent="0.2">
      <c r="B60" s="76" t="s">
        <v>159</v>
      </c>
    </row>
    <row r="62" spans="1:2" s="81" customFormat="1" ht="15.75" x14ac:dyDescent="0.25">
      <c r="A62" s="84" t="s">
        <v>163</v>
      </c>
      <c r="B62" s="81" t="s">
        <v>164</v>
      </c>
    </row>
    <row r="63" spans="1:2" x14ac:dyDescent="0.2">
      <c r="B63" s="76" t="s">
        <v>165</v>
      </c>
    </row>
    <row r="64" spans="1:2" x14ac:dyDescent="0.2">
      <c r="B64" s="76" t="s">
        <v>166</v>
      </c>
    </row>
    <row r="65" spans="1:2" x14ac:dyDescent="0.2">
      <c r="B65" s="76" t="s">
        <v>167</v>
      </c>
    </row>
    <row r="66" spans="1:2" x14ac:dyDescent="0.2">
      <c r="B66" s="76" t="s">
        <v>168</v>
      </c>
    </row>
    <row r="68" spans="1:2" s="81" customFormat="1" ht="15.75" x14ac:dyDescent="0.25">
      <c r="A68" s="84" t="s">
        <v>169</v>
      </c>
      <c r="B68" s="81" t="s">
        <v>170</v>
      </c>
    </row>
    <row r="69" spans="1:2" x14ac:dyDescent="0.2">
      <c r="B69" s="76" t="s">
        <v>171</v>
      </c>
    </row>
    <row r="70" spans="1:2" x14ac:dyDescent="0.2">
      <c r="B70" s="76" t="s">
        <v>172</v>
      </c>
    </row>
    <row r="72" spans="1:2" s="81" customFormat="1" ht="15.75" x14ac:dyDescent="0.25">
      <c r="A72" s="84" t="s">
        <v>173</v>
      </c>
      <c r="B72" s="81" t="s">
        <v>174</v>
      </c>
    </row>
    <row r="73" spans="1:2" x14ac:dyDescent="0.2">
      <c r="B73" s="76" t="s">
        <v>175</v>
      </c>
    </row>
    <row r="74" spans="1:2" x14ac:dyDescent="0.2">
      <c r="B74" s="76" t="s">
        <v>176</v>
      </c>
    </row>
    <row r="77" spans="1:2" s="81" customFormat="1" ht="15.75" x14ac:dyDescent="0.25">
      <c r="A77" s="84" t="s">
        <v>191</v>
      </c>
      <c r="B77" s="81" t="s">
        <v>192</v>
      </c>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L129"/>
  <sheetViews>
    <sheetView zoomScale="75" zoomScaleNormal="75" workbookViewId="0">
      <selection activeCell="F21" sqref="F21"/>
    </sheetView>
  </sheetViews>
  <sheetFormatPr defaultColWidth="11.5703125" defaultRowHeight="15" x14ac:dyDescent="0.2"/>
  <cols>
    <col min="1" max="1" width="47.7109375" style="6" customWidth="1"/>
    <col min="2" max="4" width="18.7109375" style="15" customWidth="1"/>
    <col min="5" max="5" width="18.7109375" style="63" customWidth="1"/>
    <col min="6" max="7" width="18.7109375" style="15" customWidth="1"/>
    <col min="8" max="8" width="2.7109375" style="15" customWidth="1"/>
    <col min="9" max="18" width="18.7109375" style="15" customWidth="1"/>
    <col min="19" max="16384" width="11.5703125" style="6"/>
  </cols>
  <sheetData>
    <row r="1" spans="1:64" ht="13.9" customHeight="1" x14ac:dyDescent="0.2">
      <c r="A1" s="43"/>
      <c r="B1" s="44"/>
      <c r="C1" s="44"/>
      <c r="D1" s="44"/>
      <c r="E1" s="44"/>
      <c r="F1" s="44"/>
      <c r="G1" s="45"/>
      <c r="H1" s="44"/>
      <c r="I1" s="19"/>
      <c r="J1" s="19"/>
      <c r="K1" s="46" t="s">
        <v>15</v>
      </c>
      <c r="L1" s="19"/>
      <c r="M1" s="19"/>
      <c r="N1" s="20"/>
      <c r="O1" s="21" t="s">
        <v>81</v>
      </c>
      <c r="P1" s="19"/>
      <c r="Q1" s="19"/>
      <c r="R1" s="22"/>
    </row>
    <row r="2" spans="1:64" ht="15.75" x14ac:dyDescent="0.2">
      <c r="A2" s="47"/>
      <c r="B2" s="48" t="s">
        <v>72</v>
      </c>
      <c r="C2" s="49"/>
      <c r="D2" s="49"/>
      <c r="E2" s="49"/>
      <c r="F2" s="49"/>
      <c r="G2" s="50"/>
      <c r="H2" s="50"/>
      <c r="I2" s="51" t="s">
        <v>16</v>
      </c>
      <c r="J2" s="14" t="s">
        <v>17</v>
      </c>
      <c r="K2" s="14" t="s">
        <v>18</v>
      </c>
      <c r="L2" s="14" t="s">
        <v>19</v>
      </c>
      <c r="M2" s="14" t="s">
        <v>20</v>
      </c>
      <c r="N2" s="14" t="s">
        <v>21</v>
      </c>
      <c r="O2" s="14" t="s">
        <v>22</v>
      </c>
      <c r="P2" s="14" t="s">
        <v>23</v>
      </c>
      <c r="Q2" s="14" t="s">
        <v>24</v>
      </c>
      <c r="R2" s="14" t="s">
        <v>25</v>
      </c>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row>
    <row r="3" spans="1:64" ht="63" x14ac:dyDescent="0.2">
      <c r="A3" s="52" t="s">
        <v>82</v>
      </c>
      <c r="B3" s="14" t="s">
        <v>3</v>
      </c>
      <c r="C3" s="14" t="s">
        <v>73</v>
      </c>
      <c r="D3" s="14" t="s">
        <v>79</v>
      </c>
      <c r="E3" s="14" t="s">
        <v>4</v>
      </c>
      <c r="F3" s="14" t="s">
        <v>5</v>
      </c>
      <c r="G3" s="14" t="s">
        <v>6</v>
      </c>
      <c r="H3" s="14"/>
      <c r="I3" s="13" t="s">
        <v>26</v>
      </c>
      <c r="J3" s="13" t="s">
        <v>27</v>
      </c>
      <c r="K3" s="53" t="s">
        <v>106</v>
      </c>
      <c r="L3" s="13" t="s">
        <v>29</v>
      </c>
      <c r="M3" s="13" t="s">
        <v>30</v>
      </c>
      <c r="N3" s="13" t="s">
        <v>31</v>
      </c>
      <c r="O3" s="13" t="s">
        <v>32</v>
      </c>
      <c r="P3" s="13" t="s">
        <v>33</v>
      </c>
      <c r="Q3" s="13" t="s">
        <v>34</v>
      </c>
      <c r="R3" s="13" t="s">
        <v>35</v>
      </c>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x14ac:dyDescent="0.2">
      <c r="A4" s="54" t="s">
        <v>56</v>
      </c>
      <c r="B4" s="55">
        <v>404</v>
      </c>
      <c r="C4" s="55">
        <v>336</v>
      </c>
      <c r="D4" s="56">
        <v>0.83168316831683164</v>
      </c>
      <c r="E4" s="56">
        <v>0.57440476190476186</v>
      </c>
      <c r="F4" s="56">
        <v>0.42559523809523808</v>
      </c>
      <c r="G4" s="57">
        <v>0.10119047619047619</v>
      </c>
      <c r="H4" s="57"/>
      <c r="I4" s="55">
        <v>49</v>
      </c>
      <c r="J4" s="55">
        <v>51</v>
      </c>
      <c r="K4" s="55">
        <v>58</v>
      </c>
      <c r="L4" s="55">
        <v>35</v>
      </c>
      <c r="M4" s="55">
        <v>34</v>
      </c>
      <c r="N4" s="55">
        <v>24</v>
      </c>
      <c r="O4" s="55">
        <v>89</v>
      </c>
      <c r="P4" s="55">
        <v>51</v>
      </c>
      <c r="Q4" s="55">
        <v>46</v>
      </c>
      <c r="R4" s="55">
        <v>21</v>
      </c>
      <c r="S4" s="58"/>
    </row>
    <row r="5" spans="1:64" x14ac:dyDescent="0.2">
      <c r="A5" s="54" t="s">
        <v>65</v>
      </c>
      <c r="B5" s="55">
        <v>383</v>
      </c>
      <c r="C5" s="55">
        <v>341</v>
      </c>
      <c r="D5" s="56">
        <v>0.89033942558746737</v>
      </c>
      <c r="E5" s="56">
        <v>0.68035190615835772</v>
      </c>
      <c r="F5" s="56">
        <v>0.31964809384164222</v>
      </c>
      <c r="G5" s="57">
        <v>0.14369501466275661</v>
      </c>
      <c r="H5" s="57"/>
      <c r="I5" s="55">
        <v>39</v>
      </c>
      <c r="J5" s="55">
        <v>36</v>
      </c>
      <c r="K5" s="55">
        <v>42</v>
      </c>
      <c r="L5" s="55">
        <v>24</v>
      </c>
      <c r="M5" s="55">
        <v>22</v>
      </c>
      <c r="N5" s="55">
        <v>20</v>
      </c>
      <c r="O5" s="55">
        <v>59</v>
      </c>
      <c r="P5" s="55">
        <v>45</v>
      </c>
      <c r="Q5" s="55">
        <v>35</v>
      </c>
      <c r="R5" s="55">
        <v>12</v>
      </c>
    </row>
    <row r="6" spans="1:64" x14ac:dyDescent="0.2">
      <c r="A6" s="54" t="s">
        <v>53</v>
      </c>
      <c r="B6" s="55">
        <v>144</v>
      </c>
      <c r="C6" s="55">
        <v>130</v>
      </c>
      <c r="D6" s="56">
        <v>0.90277777777777779</v>
      </c>
      <c r="E6" s="56">
        <v>0.7153846153846154</v>
      </c>
      <c r="F6" s="56">
        <v>0.2846153846153846</v>
      </c>
      <c r="G6" s="57">
        <v>0.16153846153846155</v>
      </c>
      <c r="H6" s="57"/>
      <c r="I6" s="55">
        <v>25</v>
      </c>
      <c r="J6" s="55">
        <v>8</v>
      </c>
      <c r="K6" s="55">
        <v>19</v>
      </c>
      <c r="L6" s="55">
        <v>6</v>
      </c>
      <c r="M6" s="55">
        <v>6</v>
      </c>
      <c r="N6" s="55">
        <v>5</v>
      </c>
      <c r="O6" s="55">
        <v>19</v>
      </c>
      <c r="P6" s="55">
        <v>8</v>
      </c>
      <c r="Q6" s="55">
        <v>15</v>
      </c>
      <c r="R6" s="55">
        <v>5</v>
      </c>
    </row>
    <row r="7" spans="1:64" x14ac:dyDescent="0.2">
      <c r="A7" s="54" t="s">
        <v>61</v>
      </c>
      <c r="B7" s="55">
        <v>153</v>
      </c>
      <c r="C7" s="55">
        <v>121</v>
      </c>
      <c r="D7" s="56">
        <v>0.79084967320261434</v>
      </c>
      <c r="E7" s="56">
        <v>0.71900826446280997</v>
      </c>
      <c r="F7" s="56">
        <v>0.28099173553719009</v>
      </c>
      <c r="G7" s="57">
        <v>0.16528925619834711</v>
      </c>
      <c r="H7" s="57"/>
      <c r="I7" s="55">
        <v>13</v>
      </c>
      <c r="J7" s="55">
        <v>16</v>
      </c>
      <c r="K7" s="55">
        <v>16</v>
      </c>
      <c r="L7" s="55">
        <v>7</v>
      </c>
      <c r="M7" s="55">
        <v>1</v>
      </c>
      <c r="N7" s="55">
        <v>4</v>
      </c>
      <c r="O7" s="55">
        <v>15</v>
      </c>
      <c r="P7" s="55">
        <v>9</v>
      </c>
      <c r="Q7" s="55">
        <v>11</v>
      </c>
      <c r="R7" s="55">
        <v>0</v>
      </c>
    </row>
    <row r="8" spans="1:64" x14ac:dyDescent="0.2">
      <c r="A8" s="54" t="s">
        <v>68</v>
      </c>
      <c r="B8" s="55">
        <v>218</v>
      </c>
      <c r="C8" s="55">
        <v>168</v>
      </c>
      <c r="D8" s="56">
        <v>0.77064220183486243</v>
      </c>
      <c r="E8" s="56">
        <v>0.54761904761904767</v>
      </c>
      <c r="F8" s="56">
        <v>0.45238095238095238</v>
      </c>
      <c r="G8" s="57">
        <v>0.1130952380952381</v>
      </c>
      <c r="H8" s="57"/>
      <c r="I8" s="55">
        <v>21</v>
      </c>
      <c r="J8" s="55">
        <v>35</v>
      </c>
      <c r="K8" s="55">
        <v>40</v>
      </c>
      <c r="L8" s="55">
        <v>11</v>
      </c>
      <c r="M8" s="55">
        <v>16</v>
      </c>
      <c r="N8" s="55">
        <v>5</v>
      </c>
      <c r="O8" s="55">
        <v>28</v>
      </c>
      <c r="P8" s="55">
        <v>14</v>
      </c>
      <c r="Q8" s="55">
        <v>30</v>
      </c>
      <c r="R8" s="55">
        <v>6</v>
      </c>
    </row>
    <row r="9" spans="1:64" x14ac:dyDescent="0.2">
      <c r="A9" s="54" t="s">
        <v>48</v>
      </c>
      <c r="B9" s="55">
        <v>235</v>
      </c>
      <c r="C9" s="55">
        <v>204</v>
      </c>
      <c r="D9" s="56">
        <v>0.86808510638297876</v>
      </c>
      <c r="E9" s="56">
        <v>0.58823529411764708</v>
      </c>
      <c r="F9" s="56">
        <v>0.41176470588235292</v>
      </c>
      <c r="G9" s="57">
        <v>0.14705882352941177</v>
      </c>
      <c r="H9" s="57"/>
      <c r="I9" s="55">
        <v>40</v>
      </c>
      <c r="J9" s="55">
        <v>27</v>
      </c>
      <c r="K9" s="55">
        <v>31</v>
      </c>
      <c r="L9" s="55">
        <v>25</v>
      </c>
      <c r="M9" s="55">
        <v>21</v>
      </c>
      <c r="N9" s="55">
        <v>16</v>
      </c>
      <c r="O9" s="55">
        <v>44</v>
      </c>
      <c r="P9" s="55">
        <v>30</v>
      </c>
      <c r="Q9" s="55">
        <v>29</v>
      </c>
      <c r="R9" s="55">
        <v>6</v>
      </c>
    </row>
    <row r="10" spans="1:64" x14ac:dyDescent="0.2">
      <c r="A10" s="54" t="s">
        <v>52</v>
      </c>
      <c r="B10" s="55">
        <v>272</v>
      </c>
      <c r="C10" s="55">
        <v>250</v>
      </c>
      <c r="D10" s="56">
        <v>0.91911764705882348</v>
      </c>
      <c r="E10" s="56">
        <v>0.63200000000000001</v>
      </c>
      <c r="F10" s="56">
        <v>0.36799999999999999</v>
      </c>
      <c r="G10" s="57">
        <v>0.11600000000000001</v>
      </c>
      <c r="H10" s="57"/>
      <c r="I10" s="55">
        <v>34</v>
      </c>
      <c r="J10" s="55">
        <v>35</v>
      </c>
      <c r="K10" s="55">
        <v>34</v>
      </c>
      <c r="L10" s="55">
        <v>15</v>
      </c>
      <c r="M10" s="55">
        <v>15</v>
      </c>
      <c r="N10" s="55">
        <v>1</v>
      </c>
      <c r="O10" s="55">
        <v>47</v>
      </c>
      <c r="P10" s="55">
        <v>19</v>
      </c>
      <c r="Q10" s="55">
        <v>28</v>
      </c>
      <c r="R10" s="55">
        <v>4</v>
      </c>
    </row>
    <row r="11" spans="1:64" x14ac:dyDescent="0.2">
      <c r="A11" s="54" t="s">
        <v>55</v>
      </c>
      <c r="B11" s="55">
        <v>692</v>
      </c>
      <c r="C11" s="55">
        <v>515</v>
      </c>
      <c r="D11" s="56">
        <v>0.7442196531791907</v>
      </c>
      <c r="E11" s="56">
        <v>0.70291262135922328</v>
      </c>
      <c r="F11" s="56">
        <v>0.29708737864077672</v>
      </c>
      <c r="G11" s="57">
        <v>0.17087378640776699</v>
      </c>
      <c r="H11" s="57"/>
      <c r="I11" s="55">
        <v>52</v>
      </c>
      <c r="J11" s="55">
        <v>29</v>
      </c>
      <c r="K11" s="55">
        <v>68</v>
      </c>
      <c r="L11" s="55">
        <v>24</v>
      </c>
      <c r="M11" s="55">
        <v>7</v>
      </c>
      <c r="N11" s="55">
        <v>3</v>
      </c>
      <c r="O11" s="55">
        <v>71</v>
      </c>
      <c r="P11" s="55">
        <v>39</v>
      </c>
      <c r="Q11" s="55">
        <v>51</v>
      </c>
      <c r="R11" s="55">
        <v>2</v>
      </c>
    </row>
    <row r="12" spans="1:64" x14ac:dyDescent="0.2">
      <c r="A12" s="54" t="s">
        <v>66</v>
      </c>
      <c r="B12" s="55">
        <v>142</v>
      </c>
      <c r="C12" s="55">
        <v>87</v>
      </c>
      <c r="D12" s="56">
        <v>0.61267605633802813</v>
      </c>
      <c r="E12" s="56">
        <v>0.40229885057471265</v>
      </c>
      <c r="F12" s="56">
        <v>0.5977011494252874</v>
      </c>
      <c r="G12" s="57">
        <v>0.28735632183908044</v>
      </c>
      <c r="H12" s="57"/>
      <c r="I12" s="55">
        <v>14</v>
      </c>
      <c r="J12" s="55">
        <v>14</v>
      </c>
      <c r="K12" s="55">
        <v>20</v>
      </c>
      <c r="L12" s="55">
        <v>10</v>
      </c>
      <c r="M12" s="55">
        <v>15</v>
      </c>
      <c r="N12" s="55">
        <v>19</v>
      </c>
      <c r="O12" s="55">
        <v>20</v>
      </c>
      <c r="P12" s="55">
        <v>18</v>
      </c>
      <c r="Q12" s="55">
        <v>21</v>
      </c>
      <c r="R12" s="55">
        <v>3</v>
      </c>
    </row>
    <row r="13" spans="1:64" x14ac:dyDescent="0.2">
      <c r="A13" s="54" t="s">
        <v>59</v>
      </c>
      <c r="B13" s="55">
        <v>246</v>
      </c>
      <c r="C13" s="55">
        <v>191</v>
      </c>
      <c r="D13" s="56">
        <v>0.77642276422764223</v>
      </c>
      <c r="E13" s="56">
        <v>0.60732984293193715</v>
      </c>
      <c r="F13" s="56">
        <v>0.39267015706806285</v>
      </c>
      <c r="G13" s="57">
        <v>0.1256544502617801</v>
      </c>
      <c r="H13" s="57"/>
      <c r="I13" s="55">
        <v>30</v>
      </c>
      <c r="J13" s="55">
        <v>24</v>
      </c>
      <c r="K13" s="55">
        <v>34</v>
      </c>
      <c r="L13" s="55">
        <v>23</v>
      </c>
      <c r="M13" s="55">
        <v>23</v>
      </c>
      <c r="N13" s="55">
        <v>14</v>
      </c>
      <c r="O13" s="55">
        <v>40</v>
      </c>
      <c r="P13" s="55">
        <v>27</v>
      </c>
      <c r="Q13" s="55">
        <v>30</v>
      </c>
      <c r="R13" s="55">
        <v>10</v>
      </c>
    </row>
    <row r="14" spans="1:64" x14ac:dyDescent="0.2">
      <c r="A14" s="54" t="s">
        <v>47</v>
      </c>
      <c r="B14" s="55">
        <v>284</v>
      </c>
      <c r="C14" s="55">
        <v>235</v>
      </c>
      <c r="D14" s="56">
        <v>0.82746478873239437</v>
      </c>
      <c r="E14" s="56">
        <v>0.5957446808510638</v>
      </c>
      <c r="F14" s="56">
        <v>0.40425531914893614</v>
      </c>
      <c r="G14" s="57">
        <v>0.10638297872340426</v>
      </c>
      <c r="H14" s="57"/>
      <c r="I14" s="55">
        <v>33</v>
      </c>
      <c r="J14" s="55">
        <v>33</v>
      </c>
      <c r="K14" s="55">
        <v>32</v>
      </c>
      <c r="L14" s="55">
        <v>17</v>
      </c>
      <c r="M14" s="55">
        <v>17</v>
      </c>
      <c r="N14" s="55">
        <v>16</v>
      </c>
      <c r="O14" s="55">
        <v>50</v>
      </c>
      <c r="P14" s="55">
        <v>25</v>
      </c>
      <c r="Q14" s="55">
        <v>28</v>
      </c>
      <c r="R14" s="55">
        <v>7</v>
      </c>
    </row>
    <row r="15" spans="1:64" x14ac:dyDescent="0.2">
      <c r="A15" s="54" t="s">
        <v>49</v>
      </c>
      <c r="B15" s="55">
        <v>537</v>
      </c>
      <c r="C15" s="55">
        <v>336</v>
      </c>
      <c r="D15" s="56">
        <v>0.62569832402234637</v>
      </c>
      <c r="E15" s="56">
        <v>0.6339285714285714</v>
      </c>
      <c r="F15" s="56">
        <v>0.36607142857142855</v>
      </c>
      <c r="G15" s="57">
        <v>0.10416666666666667</v>
      </c>
      <c r="H15" s="57"/>
      <c r="I15" s="55">
        <v>52</v>
      </c>
      <c r="J15" s="55">
        <v>39</v>
      </c>
      <c r="K15" s="55">
        <v>48</v>
      </c>
      <c r="L15" s="55">
        <v>28</v>
      </c>
      <c r="M15" s="55">
        <v>22</v>
      </c>
      <c r="N15" s="55">
        <v>20</v>
      </c>
      <c r="O15" s="55">
        <v>55</v>
      </c>
      <c r="P15" s="55">
        <v>37</v>
      </c>
      <c r="Q15" s="55">
        <v>46</v>
      </c>
      <c r="R15" s="55">
        <v>18</v>
      </c>
    </row>
    <row r="16" spans="1:64" x14ac:dyDescent="0.2">
      <c r="A16" s="54" t="s">
        <v>51</v>
      </c>
      <c r="B16" s="55">
        <v>426</v>
      </c>
      <c r="C16" s="55">
        <v>337</v>
      </c>
      <c r="D16" s="56">
        <v>0.79107981220657275</v>
      </c>
      <c r="E16" s="56">
        <v>0.73590504451038574</v>
      </c>
      <c r="F16" s="56">
        <v>0.26409495548961426</v>
      </c>
      <c r="G16" s="57">
        <v>0.1543026706231454</v>
      </c>
      <c r="H16" s="57"/>
      <c r="I16" s="55">
        <v>31</v>
      </c>
      <c r="J16" s="55">
        <v>16</v>
      </c>
      <c r="K16" s="55">
        <v>43</v>
      </c>
      <c r="L16" s="55">
        <v>23</v>
      </c>
      <c r="M16" s="55">
        <v>18</v>
      </c>
      <c r="N16" s="55">
        <v>7</v>
      </c>
      <c r="O16" s="55">
        <v>46</v>
      </c>
      <c r="P16" s="55">
        <v>29</v>
      </c>
      <c r="Q16" s="55">
        <v>52</v>
      </c>
      <c r="R16" s="55">
        <v>6</v>
      </c>
    </row>
    <row r="17" spans="1:64" x14ac:dyDescent="0.2">
      <c r="A17" s="54" t="s">
        <v>60</v>
      </c>
      <c r="B17" s="55">
        <v>30</v>
      </c>
      <c r="C17" s="55">
        <v>26</v>
      </c>
      <c r="D17" s="56">
        <v>0.8666666666666667</v>
      </c>
      <c r="E17" s="56">
        <v>0.34615384615384615</v>
      </c>
      <c r="F17" s="56">
        <v>0.65384615384615385</v>
      </c>
      <c r="G17" s="57">
        <v>7.6923076923076927E-2</v>
      </c>
      <c r="H17" s="57"/>
      <c r="I17" s="55">
        <v>7</v>
      </c>
      <c r="J17" s="55">
        <v>11</v>
      </c>
      <c r="K17" s="55">
        <v>12</v>
      </c>
      <c r="L17" s="55">
        <v>3</v>
      </c>
      <c r="M17" s="55">
        <v>6</v>
      </c>
      <c r="N17" s="55">
        <v>1</v>
      </c>
      <c r="O17" s="55">
        <v>8</v>
      </c>
      <c r="P17" s="55">
        <v>5</v>
      </c>
      <c r="Q17" s="55">
        <v>11</v>
      </c>
      <c r="R17" s="55">
        <v>1</v>
      </c>
    </row>
    <row r="18" spans="1:64" x14ac:dyDescent="0.2">
      <c r="A18" s="54" t="s">
        <v>50</v>
      </c>
      <c r="B18" s="55">
        <v>384</v>
      </c>
      <c r="C18" s="55">
        <v>240</v>
      </c>
      <c r="D18" s="56">
        <v>0.625</v>
      </c>
      <c r="E18" s="56">
        <v>0.5083333333333333</v>
      </c>
      <c r="F18" s="56">
        <v>0.49166666666666664</v>
      </c>
      <c r="G18" s="57">
        <v>0.12083333333333333</v>
      </c>
      <c r="H18" s="57"/>
      <c r="I18" s="55">
        <v>54</v>
      </c>
      <c r="J18" s="55">
        <v>50</v>
      </c>
      <c r="K18" s="55">
        <v>65</v>
      </c>
      <c r="L18" s="55">
        <v>42</v>
      </c>
      <c r="M18" s="55">
        <v>33</v>
      </c>
      <c r="N18" s="55">
        <v>23</v>
      </c>
      <c r="O18" s="55">
        <v>68</v>
      </c>
      <c r="P18" s="55">
        <v>43</v>
      </c>
      <c r="Q18" s="55">
        <v>52</v>
      </c>
      <c r="R18" s="55">
        <v>11</v>
      </c>
    </row>
    <row r="19" spans="1:64" x14ac:dyDescent="0.2">
      <c r="A19" s="54" t="s">
        <v>54</v>
      </c>
      <c r="B19" s="55">
        <v>321</v>
      </c>
      <c r="C19" s="55">
        <v>285</v>
      </c>
      <c r="D19" s="56">
        <v>0.88785046728971961</v>
      </c>
      <c r="E19" s="56">
        <v>0.63859649122807016</v>
      </c>
      <c r="F19" s="56">
        <v>0.36140350877192984</v>
      </c>
      <c r="G19" s="57">
        <v>9.4736842105263161E-2</v>
      </c>
      <c r="H19" s="57"/>
      <c r="I19" s="55">
        <v>33</v>
      </c>
      <c r="J19" s="55">
        <v>22</v>
      </c>
      <c r="K19" s="55">
        <v>44</v>
      </c>
      <c r="L19" s="55">
        <v>22</v>
      </c>
      <c r="M19" s="55">
        <v>13</v>
      </c>
      <c r="N19" s="55">
        <v>4</v>
      </c>
      <c r="O19" s="55">
        <v>45</v>
      </c>
      <c r="P19" s="55">
        <v>34</v>
      </c>
      <c r="Q19" s="55">
        <v>39</v>
      </c>
      <c r="R19" s="55">
        <v>4</v>
      </c>
    </row>
    <row r="20" spans="1:64" x14ac:dyDescent="0.2">
      <c r="A20" s="54" t="s">
        <v>63</v>
      </c>
      <c r="B20" s="55">
        <v>569</v>
      </c>
      <c r="C20" s="55">
        <v>453</v>
      </c>
      <c r="D20" s="56">
        <v>0.79613356766256593</v>
      </c>
      <c r="E20" s="56">
        <v>0.61147902869757176</v>
      </c>
      <c r="F20" s="56">
        <v>0.38852097130242824</v>
      </c>
      <c r="G20" s="57">
        <v>0.12141280353200883</v>
      </c>
      <c r="H20" s="57"/>
      <c r="I20" s="55">
        <v>56</v>
      </c>
      <c r="J20" s="55">
        <v>51</v>
      </c>
      <c r="K20" s="55">
        <v>67</v>
      </c>
      <c r="L20" s="55">
        <v>33</v>
      </c>
      <c r="M20" s="55">
        <v>30</v>
      </c>
      <c r="N20" s="55">
        <v>19</v>
      </c>
      <c r="O20" s="55">
        <v>91</v>
      </c>
      <c r="P20" s="55">
        <v>47</v>
      </c>
      <c r="Q20" s="55">
        <v>85</v>
      </c>
      <c r="R20" s="55">
        <v>16</v>
      </c>
    </row>
    <row r="21" spans="1:64" x14ac:dyDescent="0.2">
      <c r="A21" s="54" t="s">
        <v>64</v>
      </c>
      <c r="B21" s="55">
        <v>304</v>
      </c>
      <c r="C21" s="55">
        <v>192</v>
      </c>
      <c r="D21" s="56">
        <v>0.63157894736842102</v>
      </c>
      <c r="E21" s="56">
        <v>0.61979166666666663</v>
      </c>
      <c r="F21" s="56">
        <v>0.36979166666666669</v>
      </c>
      <c r="G21" s="57">
        <v>0.13020833333333334</v>
      </c>
      <c r="H21" s="57"/>
      <c r="I21" s="55">
        <v>26</v>
      </c>
      <c r="J21" s="55">
        <v>20</v>
      </c>
      <c r="K21" s="55">
        <v>37</v>
      </c>
      <c r="L21" s="55">
        <v>19</v>
      </c>
      <c r="M21" s="55">
        <v>16</v>
      </c>
      <c r="N21" s="55">
        <v>7</v>
      </c>
      <c r="O21" s="55">
        <v>32</v>
      </c>
      <c r="P21" s="55">
        <v>29</v>
      </c>
      <c r="Q21" s="55">
        <v>18</v>
      </c>
      <c r="R21" s="55">
        <v>7</v>
      </c>
    </row>
    <row r="22" spans="1:64" x14ac:dyDescent="0.2">
      <c r="A22" s="54" t="s">
        <v>57</v>
      </c>
      <c r="B22" s="55">
        <v>227</v>
      </c>
      <c r="C22" s="55">
        <v>188</v>
      </c>
      <c r="D22" s="56">
        <v>0.82819383259911894</v>
      </c>
      <c r="E22" s="56">
        <v>0.57978723404255317</v>
      </c>
      <c r="F22" s="56">
        <v>0.42021276595744683</v>
      </c>
      <c r="G22" s="57">
        <v>0.14361702127659576</v>
      </c>
      <c r="H22" s="57"/>
      <c r="I22" s="55">
        <v>22</v>
      </c>
      <c r="J22" s="55">
        <v>30</v>
      </c>
      <c r="K22" s="55">
        <v>37</v>
      </c>
      <c r="L22" s="55">
        <v>20</v>
      </c>
      <c r="M22" s="55">
        <v>9</v>
      </c>
      <c r="N22" s="55">
        <v>13</v>
      </c>
      <c r="O22" s="55">
        <v>28</v>
      </c>
      <c r="P22" s="55">
        <v>29</v>
      </c>
      <c r="Q22" s="55">
        <v>30</v>
      </c>
      <c r="R22" s="55">
        <v>8</v>
      </c>
    </row>
    <row r="23" spans="1:64" x14ac:dyDescent="0.2">
      <c r="A23" s="54" t="s">
        <v>45</v>
      </c>
      <c r="B23" s="55">
        <v>288</v>
      </c>
      <c r="C23" s="55">
        <v>177</v>
      </c>
      <c r="D23" s="56">
        <v>0.61458333333333337</v>
      </c>
      <c r="E23" s="56">
        <v>0.4576271186440678</v>
      </c>
      <c r="F23" s="56">
        <v>0.5423728813559322</v>
      </c>
      <c r="G23" s="57">
        <v>0.12429378531073447</v>
      </c>
      <c r="H23" s="57"/>
      <c r="I23" s="55">
        <v>33</v>
      </c>
      <c r="J23" s="55">
        <v>39</v>
      </c>
      <c r="K23" s="55">
        <v>45</v>
      </c>
      <c r="L23" s="55">
        <v>20</v>
      </c>
      <c r="M23" s="55">
        <v>16</v>
      </c>
      <c r="N23" s="55">
        <v>11</v>
      </c>
      <c r="O23" s="55">
        <v>46</v>
      </c>
      <c r="P23" s="55">
        <v>28</v>
      </c>
      <c r="Q23" s="55">
        <v>32</v>
      </c>
      <c r="R23" s="55">
        <v>3</v>
      </c>
    </row>
    <row r="24" spans="1:64" x14ac:dyDescent="0.2">
      <c r="A24" s="54" t="s">
        <v>62</v>
      </c>
      <c r="B24" s="55">
        <v>142</v>
      </c>
      <c r="C24" s="55">
        <v>96</v>
      </c>
      <c r="D24" s="56">
        <v>0.676056338028169</v>
      </c>
      <c r="E24" s="56">
        <v>0.39583333333333331</v>
      </c>
      <c r="F24" s="56">
        <v>0.60416666666666663</v>
      </c>
      <c r="G24" s="57">
        <v>8.3333333333333329E-2</v>
      </c>
      <c r="H24" s="57"/>
      <c r="I24" s="55">
        <v>23</v>
      </c>
      <c r="J24" s="55">
        <v>12</v>
      </c>
      <c r="K24" s="55">
        <v>16</v>
      </c>
      <c r="L24" s="55">
        <v>12</v>
      </c>
      <c r="M24" s="55">
        <v>21</v>
      </c>
      <c r="N24" s="55">
        <v>3</v>
      </c>
      <c r="O24" s="55">
        <v>26</v>
      </c>
      <c r="P24" s="55">
        <v>12</v>
      </c>
      <c r="Q24" s="55">
        <v>11</v>
      </c>
      <c r="R24" s="55">
        <v>0</v>
      </c>
    </row>
    <row r="25" spans="1:64" x14ac:dyDescent="0.2">
      <c r="A25" s="54" t="s">
        <v>74</v>
      </c>
      <c r="B25" s="55">
        <v>6401</v>
      </c>
      <c r="C25" s="55">
        <v>4908</v>
      </c>
      <c r="D25" s="56">
        <v>0.76675519450085927</v>
      </c>
      <c r="E25" s="59">
        <v>0.61654441727791365</v>
      </c>
      <c r="F25" s="59">
        <v>0.38304808475957619</v>
      </c>
      <c r="G25" s="57">
        <v>0.13162184189079054</v>
      </c>
      <c r="H25" s="57"/>
      <c r="I25" s="55">
        <v>687</v>
      </c>
      <c r="J25" s="55">
        <v>598</v>
      </c>
      <c r="K25" s="55">
        <v>808</v>
      </c>
      <c r="L25" s="55">
        <v>419</v>
      </c>
      <c r="M25" s="55">
        <v>361</v>
      </c>
      <c r="N25" s="55">
        <v>235</v>
      </c>
      <c r="O25" s="55">
        <v>927</v>
      </c>
      <c r="P25" s="55">
        <v>578</v>
      </c>
      <c r="Q25" s="55">
        <v>700</v>
      </c>
      <c r="R25" s="55">
        <v>150</v>
      </c>
    </row>
    <row r="26" spans="1:64" x14ac:dyDescent="0.2">
      <c r="E26" s="61"/>
    </row>
    <row r="27" spans="1:64" ht="13.9" customHeight="1" x14ac:dyDescent="0.2">
      <c r="A27" s="43"/>
      <c r="B27" s="44"/>
      <c r="C27" s="44"/>
      <c r="D27" s="44"/>
      <c r="E27" s="44"/>
      <c r="F27" s="44"/>
      <c r="G27" s="45"/>
      <c r="H27" s="44"/>
      <c r="I27" s="18"/>
      <c r="J27" s="19"/>
      <c r="K27" s="46" t="s">
        <v>15</v>
      </c>
      <c r="L27" s="19"/>
      <c r="M27" s="22"/>
    </row>
    <row r="28" spans="1:64" ht="30" customHeight="1" x14ac:dyDescent="0.2">
      <c r="A28" s="47"/>
      <c r="B28" s="48" t="s">
        <v>75</v>
      </c>
      <c r="C28" s="49"/>
      <c r="D28" s="49"/>
      <c r="E28" s="49"/>
      <c r="F28" s="49"/>
      <c r="G28" s="50"/>
      <c r="H28" s="50"/>
      <c r="I28" s="14" t="s">
        <v>16</v>
      </c>
      <c r="J28" s="14" t="s">
        <v>17</v>
      </c>
      <c r="K28" s="14" t="s">
        <v>18</v>
      </c>
      <c r="L28" s="14" t="s">
        <v>19</v>
      </c>
      <c r="M28" s="14" t="s">
        <v>20</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row>
    <row r="29" spans="1:64" ht="63" x14ac:dyDescent="0.2">
      <c r="A29" s="62" t="s">
        <v>83</v>
      </c>
      <c r="B29" s="14" t="s">
        <v>3</v>
      </c>
      <c r="C29" s="14" t="s">
        <v>73</v>
      </c>
      <c r="D29" s="14" t="s">
        <v>79</v>
      </c>
      <c r="E29" s="14" t="s">
        <v>4</v>
      </c>
      <c r="F29" s="14" t="s">
        <v>5</v>
      </c>
      <c r="G29" s="13" t="s">
        <v>6</v>
      </c>
      <c r="H29" s="13"/>
      <c r="I29" s="13" t="s">
        <v>26</v>
      </c>
      <c r="J29" s="13" t="s">
        <v>27</v>
      </c>
      <c r="K29" s="53" t="s">
        <v>106</v>
      </c>
      <c r="L29" s="13" t="s">
        <v>29</v>
      </c>
      <c r="M29" s="13" t="s">
        <v>30</v>
      </c>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row>
    <row r="30" spans="1:64" x14ac:dyDescent="0.2">
      <c r="A30" s="54" t="s">
        <v>56</v>
      </c>
      <c r="B30" s="55">
        <v>158</v>
      </c>
      <c r="C30" s="55">
        <v>142</v>
      </c>
      <c r="D30" s="56">
        <v>0.89873417721518989</v>
      </c>
      <c r="E30" s="56">
        <v>0.44366197183098594</v>
      </c>
      <c r="F30" s="56">
        <v>0.55633802816901412</v>
      </c>
      <c r="G30" s="56">
        <v>0.20422535211267606</v>
      </c>
      <c r="H30" s="56"/>
      <c r="I30" s="55">
        <v>51</v>
      </c>
      <c r="J30" s="55">
        <v>6</v>
      </c>
      <c r="K30" s="55">
        <v>10</v>
      </c>
      <c r="L30" s="55">
        <v>0</v>
      </c>
      <c r="M30" s="55">
        <v>2</v>
      </c>
    </row>
    <row r="31" spans="1:64" x14ac:dyDescent="0.2">
      <c r="A31" s="54" t="s">
        <v>65</v>
      </c>
      <c r="B31" s="55">
        <v>119</v>
      </c>
      <c r="C31" s="55">
        <v>114</v>
      </c>
      <c r="D31" s="56">
        <v>0.95798319327731096</v>
      </c>
      <c r="E31" s="56">
        <v>0.31578947368421051</v>
      </c>
      <c r="F31" s="56">
        <v>0.68421052631578949</v>
      </c>
      <c r="G31" s="56">
        <v>0.17543859649122806</v>
      </c>
      <c r="H31" s="56"/>
      <c r="I31" s="55">
        <v>27</v>
      </c>
      <c r="J31" s="55">
        <v>6</v>
      </c>
      <c r="K31" s="55">
        <v>2</v>
      </c>
      <c r="L31" s="55">
        <v>2</v>
      </c>
      <c r="M31" s="55">
        <v>2</v>
      </c>
    </row>
    <row r="32" spans="1:64" x14ac:dyDescent="0.2">
      <c r="A32" s="54" t="s">
        <v>53</v>
      </c>
      <c r="B32" s="55">
        <v>64</v>
      </c>
      <c r="C32" s="55">
        <v>56</v>
      </c>
      <c r="D32" s="56">
        <v>0.875</v>
      </c>
      <c r="E32" s="56">
        <v>0.35714285714285715</v>
      </c>
      <c r="F32" s="56">
        <v>0.6428571428571429</v>
      </c>
      <c r="G32" s="56">
        <v>0.14285714285714285</v>
      </c>
      <c r="H32" s="56"/>
      <c r="I32" s="55">
        <v>21</v>
      </c>
      <c r="J32" s="55">
        <v>6</v>
      </c>
      <c r="K32" s="55">
        <v>0</v>
      </c>
      <c r="L32" s="55">
        <v>0</v>
      </c>
      <c r="M32" s="55">
        <v>0</v>
      </c>
    </row>
    <row r="33" spans="1:13" x14ac:dyDescent="0.2">
      <c r="A33" s="54" t="s">
        <v>61</v>
      </c>
      <c r="B33" s="55">
        <v>70</v>
      </c>
      <c r="C33" s="55">
        <v>61</v>
      </c>
      <c r="D33" s="56">
        <v>0.87142857142857144</v>
      </c>
      <c r="E33" s="56">
        <v>0.54098360655737709</v>
      </c>
      <c r="F33" s="56">
        <v>0.45901639344262296</v>
      </c>
      <c r="G33" s="56">
        <v>0.22950819672131148</v>
      </c>
      <c r="H33" s="56"/>
      <c r="I33" s="55">
        <v>14</v>
      </c>
      <c r="J33" s="55">
        <v>0</v>
      </c>
      <c r="K33" s="55">
        <v>0</v>
      </c>
      <c r="L33" s="55">
        <v>2</v>
      </c>
      <c r="M33" s="55">
        <v>2</v>
      </c>
    </row>
    <row r="34" spans="1:13" x14ac:dyDescent="0.2">
      <c r="A34" s="54" t="s">
        <v>68</v>
      </c>
      <c r="B34" s="55">
        <v>99</v>
      </c>
      <c r="C34" s="55">
        <v>89</v>
      </c>
      <c r="D34" s="56">
        <v>0.89898989898989901</v>
      </c>
      <c r="E34" s="56">
        <v>0.6966292134831461</v>
      </c>
      <c r="F34" s="56">
        <v>0.30337078651685395</v>
      </c>
      <c r="G34" s="56">
        <v>7.8651685393258425E-2</v>
      </c>
      <c r="H34" s="56"/>
      <c r="I34" s="55">
        <v>11</v>
      </c>
      <c r="J34" s="55">
        <v>10</v>
      </c>
      <c r="K34" s="55">
        <v>0</v>
      </c>
      <c r="L34" s="55">
        <v>0</v>
      </c>
      <c r="M34" s="55">
        <v>0</v>
      </c>
    </row>
    <row r="35" spans="1:13" x14ac:dyDescent="0.2">
      <c r="A35" s="54" t="s">
        <v>48</v>
      </c>
      <c r="B35" s="55">
        <v>149</v>
      </c>
      <c r="C35" s="55">
        <v>124</v>
      </c>
      <c r="D35" s="56">
        <v>0.83221476510067116</v>
      </c>
      <c r="E35" s="56">
        <v>0.52419354838709675</v>
      </c>
      <c r="F35" s="56">
        <v>0.47580645161290325</v>
      </c>
      <c r="G35" s="56">
        <v>9.6774193548387094E-2</v>
      </c>
      <c r="H35" s="56"/>
      <c r="I35" s="55">
        <v>15</v>
      </c>
      <c r="J35" s="55">
        <v>30</v>
      </c>
      <c r="K35" s="55">
        <v>6</v>
      </c>
      <c r="L35" s="55">
        <v>6</v>
      </c>
      <c r="M35" s="55">
        <v>4</v>
      </c>
    </row>
    <row r="36" spans="1:13" x14ac:dyDescent="0.2">
      <c r="A36" s="54" t="s">
        <v>52</v>
      </c>
      <c r="B36" s="55">
        <v>76</v>
      </c>
      <c r="C36" s="55">
        <v>69</v>
      </c>
      <c r="D36" s="56">
        <v>0.90789473684210531</v>
      </c>
      <c r="E36" s="56">
        <v>0.49275362318840582</v>
      </c>
      <c r="F36" s="56">
        <v>0.50724637681159424</v>
      </c>
      <c r="G36" s="56">
        <v>8.6956521739130432E-2</v>
      </c>
      <c r="H36" s="56"/>
      <c r="I36" s="55">
        <v>15</v>
      </c>
      <c r="J36" s="55">
        <v>2</v>
      </c>
      <c r="K36" s="55">
        <v>4</v>
      </c>
      <c r="L36" s="55">
        <v>2</v>
      </c>
      <c r="M36" s="55">
        <v>2</v>
      </c>
    </row>
    <row r="37" spans="1:13" x14ac:dyDescent="0.2">
      <c r="A37" s="54" t="s">
        <v>55</v>
      </c>
      <c r="B37" s="55">
        <v>133</v>
      </c>
      <c r="C37" s="55">
        <v>113</v>
      </c>
      <c r="D37" s="56">
        <v>0.84962406015037595</v>
      </c>
      <c r="E37" s="56">
        <v>0.49557522123893805</v>
      </c>
      <c r="F37" s="56">
        <v>0.50442477876106195</v>
      </c>
      <c r="G37" s="56">
        <v>0.10619469026548672</v>
      </c>
      <c r="H37" s="56"/>
      <c r="I37" s="55">
        <v>28</v>
      </c>
      <c r="J37" s="55">
        <v>2</v>
      </c>
      <c r="K37" s="55">
        <v>0</v>
      </c>
      <c r="L37" s="55">
        <v>2</v>
      </c>
      <c r="M37" s="55">
        <v>2</v>
      </c>
    </row>
    <row r="38" spans="1:13" x14ac:dyDescent="0.2">
      <c r="A38" s="54" t="s">
        <v>66</v>
      </c>
      <c r="B38" s="55">
        <v>73</v>
      </c>
      <c r="C38" s="55">
        <v>48</v>
      </c>
      <c r="D38" s="56">
        <v>0.65753424657534243</v>
      </c>
      <c r="E38" s="56">
        <v>0.29166666666666669</v>
      </c>
      <c r="F38" s="56">
        <v>0.70833333333333337</v>
      </c>
      <c r="G38" s="56">
        <v>0.27083333333333331</v>
      </c>
      <c r="H38" s="56"/>
      <c r="I38" s="55">
        <v>13</v>
      </c>
      <c r="J38" s="55">
        <v>10</v>
      </c>
      <c r="K38" s="55">
        <v>2</v>
      </c>
      <c r="L38" s="55">
        <v>2</v>
      </c>
      <c r="M38" s="55">
        <v>2</v>
      </c>
    </row>
    <row r="39" spans="1:13" x14ac:dyDescent="0.2">
      <c r="A39" s="54" t="s">
        <v>59</v>
      </c>
      <c r="B39" s="55">
        <v>107</v>
      </c>
      <c r="C39" s="55">
        <v>98</v>
      </c>
      <c r="D39" s="56">
        <v>0.91588785046728971</v>
      </c>
      <c r="E39" s="56">
        <v>0.30612244897959184</v>
      </c>
      <c r="F39" s="56">
        <v>0.69387755102040816</v>
      </c>
      <c r="G39" s="56">
        <v>0.21428571428571427</v>
      </c>
      <c r="H39" s="56"/>
      <c r="I39" s="55">
        <v>50</v>
      </c>
      <c r="J39" s="55">
        <v>8</v>
      </c>
      <c r="K39" s="55">
        <v>2</v>
      </c>
      <c r="L39" s="55">
        <v>2</v>
      </c>
      <c r="M39" s="55">
        <v>0</v>
      </c>
    </row>
    <row r="40" spans="1:13" x14ac:dyDescent="0.2">
      <c r="A40" s="54" t="s">
        <v>47</v>
      </c>
      <c r="B40" s="55">
        <v>114</v>
      </c>
      <c r="C40" s="55">
        <v>86</v>
      </c>
      <c r="D40" s="56">
        <v>0.75438596491228072</v>
      </c>
      <c r="E40" s="56">
        <v>0.32558139534883723</v>
      </c>
      <c r="F40" s="56">
        <v>0.67441860465116277</v>
      </c>
      <c r="G40" s="56">
        <v>0.22093023255813954</v>
      </c>
      <c r="H40" s="56"/>
      <c r="I40" s="55">
        <v>32</v>
      </c>
      <c r="J40" s="55">
        <v>2</v>
      </c>
      <c r="K40" s="55">
        <v>2</v>
      </c>
      <c r="L40" s="55">
        <v>0</v>
      </c>
      <c r="M40" s="55">
        <v>0</v>
      </c>
    </row>
    <row r="41" spans="1:13" x14ac:dyDescent="0.2">
      <c r="A41" s="54" t="s">
        <v>49</v>
      </c>
      <c r="B41" s="55">
        <v>208</v>
      </c>
      <c r="C41" s="55">
        <v>140</v>
      </c>
      <c r="D41" s="56">
        <v>0.67307692307692313</v>
      </c>
      <c r="E41" s="56">
        <v>0.59285714285714286</v>
      </c>
      <c r="F41" s="56">
        <v>0.40714285714285714</v>
      </c>
      <c r="G41" s="56">
        <v>0.10714285714285714</v>
      </c>
      <c r="H41" s="56"/>
      <c r="I41" s="55">
        <v>25</v>
      </c>
      <c r="J41" s="55">
        <v>16</v>
      </c>
      <c r="K41" s="55">
        <v>2</v>
      </c>
      <c r="L41" s="55">
        <v>0</v>
      </c>
      <c r="M41" s="55">
        <v>0</v>
      </c>
    </row>
    <row r="42" spans="1:13" x14ac:dyDescent="0.2">
      <c r="A42" s="54" t="s">
        <v>51</v>
      </c>
      <c r="B42" s="55">
        <v>149</v>
      </c>
      <c r="C42" s="55">
        <v>138</v>
      </c>
      <c r="D42" s="56">
        <v>0.9261744966442953</v>
      </c>
      <c r="E42" s="56">
        <v>0.58695652173913049</v>
      </c>
      <c r="F42" s="56">
        <v>0.41304347826086957</v>
      </c>
      <c r="G42" s="56">
        <v>0.21014492753623187</v>
      </c>
      <c r="H42" s="56"/>
      <c r="I42" s="55">
        <v>34</v>
      </c>
      <c r="J42" s="55">
        <v>6</v>
      </c>
      <c r="K42" s="55">
        <v>2</v>
      </c>
      <c r="L42" s="55">
        <v>0</v>
      </c>
      <c r="M42" s="55">
        <v>0</v>
      </c>
    </row>
    <row r="43" spans="1:13" x14ac:dyDescent="0.2">
      <c r="A43" s="54" t="s">
        <v>60</v>
      </c>
      <c r="B43" s="55">
        <v>52</v>
      </c>
      <c r="C43" s="55">
        <v>46</v>
      </c>
      <c r="D43" s="56">
        <v>0.88461538461538458</v>
      </c>
      <c r="E43" s="56">
        <v>0.76086956521739135</v>
      </c>
      <c r="F43" s="56">
        <v>0.2391304347826087</v>
      </c>
      <c r="G43" s="56">
        <v>0.10869565217391304</v>
      </c>
      <c r="H43" s="56"/>
      <c r="I43" s="55">
        <v>3</v>
      </c>
      <c r="J43" s="55">
        <v>0</v>
      </c>
      <c r="K43" s="55">
        <v>0</v>
      </c>
      <c r="L43" s="55">
        <v>0</v>
      </c>
      <c r="M43" s="55">
        <v>0</v>
      </c>
    </row>
    <row r="44" spans="1:13" x14ac:dyDescent="0.2">
      <c r="A44" s="54" t="s">
        <v>50</v>
      </c>
      <c r="B44" s="55">
        <v>156</v>
      </c>
      <c r="C44" s="55">
        <v>109</v>
      </c>
      <c r="D44" s="56">
        <v>0.69871794871794868</v>
      </c>
      <c r="E44" s="56">
        <v>0.48623853211009177</v>
      </c>
      <c r="F44" s="56">
        <v>0.51376146788990829</v>
      </c>
      <c r="G44" s="56">
        <v>0.10091743119266056</v>
      </c>
      <c r="H44" s="56"/>
      <c r="I44" s="55">
        <v>15</v>
      </c>
      <c r="J44" s="55">
        <v>38</v>
      </c>
      <c r="K44" s="55">
        <v>0</v>
      </c>
      <c r="L44" s="55">
        <v>0</v>
      </c>
      <c r="M44" s="55">
        <v>2</v>
      </c>
    </row>
    <row r="45" spans="1:13" x14ac:dyDescent="0.2">
      <c r="A45" s="54" t="s">
        <v>54</v>
      </c>
      <c r="B45" s="55">
        <v>126</v>
      </c>
      <c r="C45" s="55">
        <v>113</v>
      </c>
      <c r="D45" s="56">
        <v>0.89682539682539686</v>
      </c>
      <c r="E45" s="56">
        <v>0.60176991150442483</v>
      </c>
      <c r="F45" s="56">
        <v>0.39823008849557523</v>
      </c>
      <c r="G45" s="56">
        <v>6.1946902654867256E-2</v>
      </c>
      <c r="H45" s="56"/>
      <c r="I45" s="55">
        <v>10</v>
      </c>
      <c r="J45" s="55">
        <v>12</v>
      </c>
      <c r="K45" s="55">
        <v>6</v>
      </c>
      <c r="L45" s="55">
        <v>10</v>
      </c>
      <c r="M45" s="55">
        <v>6</v>
      </c>
    </row>
    <row r="46" spans="1:13" x14ac:dyDescent="0.2">
      <c r="A46" s="54" t="s">
        <v>63</v>
      </c>
      <c r="B46" s="55">
        <v>175</v>
      </c>
      <c r="C46" s="55">
        <v>132</v>
      </c>
      <c r="D46" s="56">
        <v>0.75428571428571434</v>
      </c>
      <c r="E46" s="56">
        <v>0.42424242424242425</v>
      </c>
      <c r="F46" s="56">
        <v>0.5757575757575758</v>
      </c>
      <c r="G46" s="56">
        <v>0.18939393939393939</v>
      </c>
      <c r="H46" s="56"/>
      <c r="I46" s="55">
        <v>20</v>
      </c>
      <c r="J46" s="55">
        <v>26</v>
      </c>
      <c r="K46" s="55">
        <v>2</v>
      </c>
      <c r="L46" s="55">
        <v>0</v>
      </c>
      <c r="M46" s="55">
        <v>2</v>
      </c>
    </row>
    <row r="47" spans="1:13" x14ac:dyDescent="0.2">
      <c r="A47" s="54" t="s">
        <v>64</v>
      </c>
      <c r="B47" s="55">
        <v>78</v>
      </c>
      <c r="C47" s="55">
        <v>64</v>
      </c>
      <c r="D47" s="56">
        <v>0.82051282051282048</v>
      </c>
      <c r="E47" s="56">
        <v>0.484375</v>
      </c>
      <c r="F47" s="56">
        <v>0.515625</v>
      </c>
      <c r="G47" s="56">
        <v>0.1875</v>
      </c>
      <c r="H47" s="56"/>
      <c r="I47" s="55">
        <v>15</v>
      </c>
      <c r="J47" s="55">
        <v>4</v>
      </c>
      <c r="K47" s="55">
        <v>0</v>
      </c>
      <c r="L47" s="55">
        <v>2</v>
      </c>
      <c r="M47" s="55">
        <v>0</v>
      </c>
    </row>
    <row r="48" spans="1:13" x14ac:dyDescent="0.2">
      <c r="A48" s="54" t="s">
        <v>57</v>
      </c>
      <c r="B48" s="55">
        <v>122</v>
      </c>
      <c r="C48" s="55">
        <v>111</v>
      </c>
      <c r="D48" s="56">
        <v>0.9098360655737705</v>
      </c>
      <c r="E48" s="56">
        <v>0.53153153153153154</v>
      </c>
      <c r="F48" s="56">
        <v>0.46846846846846846</v>
      </c>
      <c r="G48" s="56">
        <v>9.0090090090090086E-2</v>
      </c>
      <c r="H48" s="56"/>
      <c r="I48" s="55">
        <v>20</v>
      </c>
      <c r="J48" s="55">
        <v>4</v>
      </c>
      <c r="K48" s="55">
        <v>2</v>
      </c>
      <c r="L48" s="55">
        <v>2</v>
      </c>
      <c r="M48" s="55">
        <v>2</v>
      </c>
    </row>
    <row r="49" spans="1:64" x14ac:dyDescent="0.2">
      <c r="A49" s="54" t="s">
        <v>45</v>
      </c>
      <c r="B49" s="55">
        <v>68</v>
      </c>
      <c r="C49" s="55">
        <v>52</v>
      </c>
      <c r="D49" s="56">
        <v>0.76470588235294112</v>
      </c>
      <c r="E49" s="56">
        <v>0.44230769230769229</v>
      </c>
      <c r="F49" s="56">
        <v>0.55769230769230771</v>
      </c>
      <c r="G49" s="56">
        <v>0.11538461538461539</v>
      </c>
      <c r="H49" s="56"/>
      <c r="I49" s="55">
        <v>12</v>
      </c>
      <c r="J49" s="55">
        <v>2</v>
      </c>
      <c r="K49" s="55">
        <v>0</v>
      </c>
      <c r="L49" s="55">
        <v>0</v>
      </c>
      <c r="M49" s="55">
        <v>0</v>
      </c>
    </row>
    <row r="50" spans="1:64" x14ac:dyDescent="0.2">
      <c r="A50" s="54" t="s">
        <v>62</v>
      </c>
      <c r="B50" s="55">
        <v>109</v>
      </c>
      <c r="C50" s="55">
        <v>77</v>
      </c>
      <c r="D50" s="56">
        <v>0.70642201834862384</v>
      </c>
      <c r="E50" s="56">
        <v>0.48051948051948051</v>
      </c>
      <c r="F50" s="56">
        <v>0.51948051948051943</v>
      </c>
      <c r="G50" s="56">
        <v>0.12987012987012986</v>
      </c>
      <c r="H50" s="56"/>
      <c r="I50" s="55">
        <v>16</v>
      </c>
      <c r="J50" s="55">
        <v>6</v>
      </c>
      <c r="K50" s="55">
        <v>2</v>
      </c>
      <c r="L50" s="55">
        <v>2</v>
      </c>
      <c r="M50" s="55">
        <v>0</v>
      </c>
    </row>
    <row r="51" spans="1:64" x14ac:dyDescent="0.2">
      <c r="A51" s="54" t="s">
        <v>74</v>
      </c>
      <c r="B51" s="55">
        <v>2405</v>
      </c>
      <c r="C51" s="55">
        <v>1982</v>
      </c>
      <c r="D51" s="56">
        <v>0.82411642411642416</v>
      </c>
      <c r="E51" s="59">
        <v>0.48789101917255295</v>
      </c>
      <c r="F51" s="59">
        <v>0.51210898082744705</v>
      </c>
      <c r="G51" s="56">
        <v>0.14682139253279516</v>
      </c>
      <c r="H51" s="56"/>
      <c r="I51" s="55">
        <v>447</v>
      </c>
      <c r="J51" s="55">
        <v>196</v>
      </c>
      <c r="K51" s="55">
        <v>44</v>
      </c>
      <c r="L51" s="55">
        <v>34</v>
      </c>
      <c r="M51" s="55">
        <v>28</v>
      </c>
    </row>
    <row r="53" spans="1:64" ht="13.9" customHeight="1" x14ac:dyDescent="0.2">
      <c r="A53" s="43"/>
      <c r="B53" s="44"/>
      <c r="C53" s="44"/>
      <c r="D53" s="44"/>
      <c r="E53" s="44"/>
      <c r="F53" s="44"/>
      <c r="G53" s="45"/>
      <c r="H53" s="44"/>
      <c r="I53" s="18"/>
      <c r="J53" s="19"/>
      <c r="K53" s="46" t="s">
        <v>15</v>
      </c>
      <c r="L53" s="19"/>
      <c r="M53" s="22"/>
    </row>
    <row r="54" spans="1:64" ht="30" customHeight="1" x14ac:dyDescent="0.2">
      <c r="A54" s="47"/>
      <c r="B54" s="48" t="s">
        <v>76</v>
      </c>
      <c r="C54" s="49"/>
      <c r="D54" s="49"/>
      <c r="E54" s="49"/>
      <c r="F54" s="49"/>
      <c r="G54" s="50"/>
      <c r="H54" s="50"/>
      <c r="I54" s="14" t="s">
        <v>16</v>
      </c>
      <c r="J54" s="14" t="s">
        <v>17</v>
      </c>
      <c r="K54" s="14" t="s">
        <v>18</v>
      </c>
      <c r="L54" s="14" t="s">
        <v>19</v>
      </c>
      <c r="M54" s="14" t="s">
        <v>20</v>
      </c>
    </row>
    <row r="55" spans="1:64" ht="63" x14ac:dyDescent="0.2">
      <c r="A55" s="62" t="s">
        <v>84</v>
      </c>
      <c r="B55" s="14" t="s">
        <v>3</v>
      </c>
      <c r="C55" s="14" t="s">
        <v>73</v>
      </c>
      <c r="D55" s="14" t="s">
        <v>79</v>
      </c>
      <c r="E55" s="14" t="s">
        <v>4</v>
      </c>
      <c r="F55" s="14" t="s">
        <v>5</v>
      </c>
      <c r="G55" s="13" t="s">
        <v>6</v>
      </c>
      <c r="H55" s="13"/>
      <c r="I55" s="13" t="s">
        <v>26</v>
      </c>
      <c r="J55" s="13" t="s">
        <v>27</v>
      </c>
      <c r="K55" s="53" t="s">
        <v>106</v>
      </c>
      <c r="L55" s="13" t="s">
        <v>29</v>
      </c>
      <c r="M55" s="13" t="s">
        <v>30</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row>
    <row r="56" spans="1:64" x14ac:dyDescent="0.2">
      <c r="A56" s="54" t="s">
        <v>56</v>
      </c>
      <c r="B56" s="55">
        <v>12</v>
      </c>
      <c r="C56" s="55">
        <v>10</v>
      </c>
      <c r="D56" s="56">
        <v>0.83333333333333337</v>
      </c>
      <c r="E56" s="56">
        <v>0.1</v>
      </c>
      <c r="F56" s="56">
        <v>0.9</v>
      </c>
      <c r="G56" s="60">
        <v>0</v>
      </c>
      <c r="H56" s="60"/>
      <c r="I56" s="55">
        <v>3</v>
      </c>
      <c r="J56" s="55">
        <v>5</v>
      </c>
      <c r="K56" s="55">
        <v>1</v>
      </c>
      <c r="L56" s="55">
        <v>0</v>
      </c>
      <c r="M56" s="55">
        <v>5</v>
      </c>
    </row>
    <row r="57" spans="1:64" x14ac:dyDescent="0.2">
      <c r="A57" s="54" t="s">
        <v>65</v>
      </c>
      <c r="B57" s="55">
        <v>10</v>
      </c>
      <c r="C57" s="55">
        <v>10</v>
      </c>
      <c r="D57" s="56">
        <v>1</v>
      </c>
      <c r="E57" s="56">
        <v>0.3</v>
      </c>
      <c r="F57" s="56">
        <v>0.7</v>
      </c>
      <c r="G57" s="60">
        <v>0</v>
      </c>
      <c r="H57" s="60"/>
      <c r="I57" s="55">
        <v>2</v>
      </c>
      <c r="J57" s="55">
        <v>3</v>
      </c>
      <c r="K57" s="55">
        <v>3</v>
      </c>
      <c r="L57" s="55">
        <v>1</v>
      </c>
      <c r="M57" s="55">
        <v>0</v>
      </c>
    </row>
    <row r="58" spans="1:64" x14ac:dyDescent="0.2">
      <c r="A58" s="54" t="s">
        <v>53</v>
      </c>
      <c r="B58" s="55">
        <v>3</v>
      </c>
      <c r="C58" s="55">
        <v>3</v>
      </c>
      <c r="D58" s="56">
        <v>1</v>
      </c>
      <c r="E58" s="56">
        <v>0</v>
      </c>
      <c r="F58" s="56">
        <v>1</v>
      </c>
      <c r="G58" s="60">
        <v>0</v>
      </c>
      <c r="H58" s="60"/>
      <c r="I58" s="55">
        <v>1</v>
      </c>
      <c r="J58" s="55">
        <v>3</v>
      </c>
      <c r="K58" s="55">
        <v>2</v>
      </c>
      <c r="L58" s="55">
        <v>0</v>
      </c>
      <c r="M58" s="55">
        <v>0</v>
      </c>
    </row>
    <row r="59" spans="1:64" x14ac:dyDescent="0.2">
      <c r="A59" s="54" t="s">
        <v>61</v>
      </c>
      <c r="B59" s="55">
        <v>5</v>
      </c>
      <c r="C59" s="55">
        <v>5</v>
      </c>
      <c r="D59" s="56">
        <v>1</v>
      </c>
      <c r="E59" s="56">
        <v>0.4</v>
      </c>
      <c r="F59" s="56">
        <v>0.6</v>
      </c>
      <c r="G59" s="60">
        <v>0.2</v>
      </c>
      <c r="H59" s="60"/>
      <c r="I59" s="55">
        <v>2</v>
      </c>
      <c r="J59" s="55">
        <v>2</v>
      </c>
      <c r="K59" s="55">
        <v>2</v>
      </c>
      <c r="L59" s="55">
        <v>0</v>
      </c>
      <c r="M59" s="55">
        <v>1</v>
      </c>
    </row>
    <row r="60" spans="1:64" x14ac:dyDescent="0.2">
      <c r="A60" s="54" t="s">
        <v>68</v>
      </c>
      <c r="B60" s="55">
        <v>5</v>
      </c>
      <c r="C60" s="55">
        <v>3</v>
      </c>
      <c r="D60" s="56">
        <v>0.6</v>
      </c>
      <c r="E60" s="56">
        <v>0.33333333333333331</v>
      </c>
      <c r="F60" s="56">
        <v>0.66666666666666663</v>
      </c>
      <c r="G60" s="60">
        <v>0</v>
      </c>
      <c r="H60" s="60"/>
      <c r="I60" s="55">
        <v>0</v>
      </c>
      <c r="J60" s="55">
        <v>1</v>
      </c>
      <c r="K60" s="55">
        <v>1</v>
      </c>
      <c r="L60" s="55">
        <v>0</v>
      </c>
      <c r="M60" s="55">
        <v>0</v>
      </c>
    </row>
    <row r="61" spans="1:64" x14ac:dyDescent="0.2">
      <c r="A61" s="54" t="s">
        <v>48</v>
      </c>
      <c r="B61" s="55">
        <v>5</v>
      </c>
      <c r="C61" s="55">
        <v>5</v>
      </c>
      <c r="D61" s="56">
        <v>1</v>
      </c>
      <c r="E61" s="56">
        <v>0</v>
      </c>
      <c r="F61" s="56">
        <v>1</v>
      </c>
      <c r="G61" s="60">
        <v>0</v>
      </c>
      <c r="H61" s="60"/>
      <c r="I61" s="55">
        <v>1</v>
      </c>
      <c r="J61" s="55">
        <v>2</v>
      </c>
      <c r="K61" s="55">
        <v>2</v>
      </c>
      <c r="L61" s="55">
        <v>0</v>
      </c>
      <c r="M61" s="55">
        <v>0</v>
      </c>
    </row>
    <row r="62" spans="1:64" x14ac:dyDescent="0.2">
      <c r="A62" s="54" t="s">
        <v>52</v>
      </c>
      <c r="B62" s="55">
        <v>7</v>
      </c>
      <c r="C62" s="55">
        <v>7</v>
      </c>
      <c r="D62" s="56">
        <v>1</v>
      </c>
      <c r="E62" s="56">
        <v>0.2857142857142857</v>
      </c>
      <c r="F62" s="56">
        <v>0.7142857142857143</v>
      </c>
      <c r="G62" s="60">
        <v>0</v>
      </c>
      <c r="H62" s="60"/>
      <c r="I62" s="55">
        <v>2</v>
      </c>
      <c r="J62" s="55">
        <v>3</v>
      </c>
      <c r="K62" s="55">
        <v>0</v>
      </c>
      <c r="L62" s="55">
        <v>1</v>
      </c>
      <c r="M62" s="55">
        <v>1</v>
      </c>
    </row>
    <row r="63" spans="1:64" x14ac:dyDescent="0.2">
      <c r="A63" s="54" t="s">
        <v>55</v>
      </c>
      <c r="B63" s="55">
        <v>25</v>
      </c>
      <c r="C63" s="55">
        <v>22</v>
      </c>
      <c r="D63" s="56">
        <v>0.88</v>
      </c>
      <c r="E63" s="56">
        <v>0.40909090909090912</v>
      </c>
      <c r="F63" s="56">
        <v>0.59090909090909094</v>
      </c>
      <c r="G63" s="60">
        <v>0</v>
      </c>
      <c r="H63" s="60"/>
      <c r="I63" s="55">
        <v>5</v>
      </c>
      <c r="J63" s="55">
        <v>5</v>
      </c>
      <c r="K63" s="55">
        <v>2</v>
      </c>
      <c r="L63" s="55">
        <v>2</v>
      </c>
      <c r="M63" s="55">
        <v>1</v>
      </c>
    </row>
    <row r="64" spans="1:64" x14ac:dyDescent="0.2">
      <c r="A64" s="54" t="s">
        <v>66</v>
      </c>
      <c r="B64" s="55">
        <v>4</v>
      </c>
      <c r="C64" s="55">
        <v>4</v>
      </c>
      <c r="D64" s="56">
        <v>1</v>
      </c>
      <c r="E64" s="56">
        <v>0</v>
      </c>
      <c r="F64" s="56">
        <v>1</v>
      </c>
      <c r="G64" s="60">
        <v>0</v>
      </c>
      <c r="H64" s="60"/>
      <c r="I64" s="55">
        <v>2</v>
      </c>
      <c r="J64" s="55">
        <v>1</v>
      </c>
      <c r="K64" s="55">
        <v>2</v>
      </c>
      <c r="L64" s="55">
        <v>0</v>
      </c>
      <c r="M64" s="55">
        <v>1</v>
      </c>
    </row>
    <row r="65" spans="1:13" x14ac:dyDescent="0.2">
      <c r="A65" s="54" t="s">
        <v>59</v>
      </c>
      <c r="B65" s="55">
        <v>10</v>
      </c>
      <c r="C65" s="55">
        <v>8</v>
      </c>
      <c r="D65" s="56">
        <v>0.8</v>
      </c>
      <c r="E65" s="56">
        <v>0.375</v>
      </c>
      <c r="F65" s="56">
        <v>0.625</v>
      </c>
      <c r="G65" s="60">
        <v>0</v>
      </c>
      <c r="H65" s="60"/>
      <c r="I65" s="55">
        <v>0</v>
      </c>
      <c r="J65" s="55">
        <v>2</v>
      </c>
      <c r="K65" s="55">
        <v>0</v>
      </c>
      <c r="L65" s="55">
        <v>0</v>
      </c>
      <c r="M65" s="55">
        <v>1</v>
      </c>
    </row>
    <row r="66" spans="1:13" x14ac:dyDescent="0.2">
      <c r="A66" s="54" t="s">
        <v>47</v>
      </c>
      <c r="B66" s="55">
        <v>7</v>
      </c>
      <c r="C66" s="55">
        <v>6</v>
      </c>
      <c r="D66" s="56">
        <v>0.8571428571428571</v>
      </c>
      <c r="E66" s="56">
        <v>0.16666666666666666</v>
      </c>
      <c r="F66" s="56">
        <v>0.83333333333333337</v>
      </c>
      <c r="G66" s="60">
        <v>0</v>
      </c>
      <c r="H66" s="60"/>
      <c r="I66" s="55">
        <v>2</v>
      </c>
      <c r="J66" s="55">
        <v>3</v>
      </c>
      <c r="K66" s="55">
        <v>0</v>
      </c>
      <c r="L66" s="55">
        <v>1</v>
      </c>
      <c r="M66" s="55">
        <v>0</v>
      </c>
    </row>
    <row r="67" spans="1:13" x14ac:dyDescent="0.2">
      <c r="A67" s="54" t="s">
        <v>49</v>
      </c>
      <c r="B67" s="55">
        <v>6</v>
      </c>
      <c r="C67" s="55">
        <v>6</v>
      </c>
      <c r="D67" s="56">
        <v>1</v>
      </c>
      <c r="E67" s="56">
        <v>0.5</v>
      </c>
      <c r="F67" s="56">
        <v>0.5</v>
      </c>
      <c r="G67" s="60">
        <v>0</v>
      </c>
      <c r="H67" s="60"/>
      <c r="I67" s="55">
        <v>1</v>
      </c>
      <c r="J67" s="55">
        <v>3</v>
      </c>
      <c r="K67" s="55">
        <v>0</v>
      </c>
      <c r="L67" s="55">
        <v>1</v>
      </c>
      <c r="M67" s="55">
        <v>0</v>
      </c>
    </row>
    <row r="68" spans="1:13" x14ac:dyDescent="0.2">
      <c r="A68" s="54" t="s">
        <v>51</v>
      </c>
      <c r="B68" s="55">
        <v>7</v>
      </c>
      <c r="C68" s="55">
        <v>6</v>
      </c>
      <c r="D68" s="56">
        <v>0.8571428571428571</v>
      </c>
      <c r="E68" s="56">
        <v>0.33333333333333331</v>
      </c>
      <c r="F68" s="56">
        <v>0.66666666666666663</v>
      </c>
      <c r="G68" s="60">
        <v>0</v>
      </c>
      <c r="H68" s="60"/>
      <c r="I68" s="55">
        <v>0</v>
      </c>
      <c r="J68" s="55">
        <v>2</v>
      </c>
      <c r="K68" s="55">
        <v>2</v>
      </c>
      <c r="L68" s="55">
        <v>1</v>
      </c>
      <c r="M68" s="55">
        <v>0</v>
      </c>
    </row>
    <row r="69" spans="1:13" x14ac:dyDescent="0.2">
      <c r="A69" s="54" t="s">
        <v>60</v>
      </c>
      <c r="B69" s="55">
        <v>1</v>
      </c>
      <c r="C69" s="55">
        <v>1</v>
      </c>
      <c r="D69" s="56">
        <v>1</v>
      </c>
      <c r="E69" s="56">
        <v>1</v>
      </c>
      <c r="F69" s="56">
        <v>0</v>
      </c>
      <c r="G69" s="60">
        <v>0</v>
      </c>
      <c r="H69" s="60"/>
      <c r="I69" s="55">
        <v>0</v>
      </c>
      <c r="J69" s="55">
        <v>0</v>
      </c>
      <c r="K69" s="55">
        <v>0</v>
      </c>
      <c r="L69" s="55">
        <v>0</v>
      </c>
      <c r="M69" s="55">
        <v>0</v>
      </c>
    </row>
    <row r="70" spans="1:13" x14ac:dyDescent="0.2">
      <c r="A70" s="54" t="s">
        <v>50</v>
      </c>
      <c r="B70" s="55">
        <v>14</v>
      </c>
      <c r="C70" s="55">
        <v>12</v>
      </c>
      <c r="D70" s="56">
        <v>0.8571428571428571</v>
      </c>
      <c r="E70" s="56">
        <v>0.41666666666666669</v>
      </c>
      <c r="F70" s="56">
        <v>0.58333333333333337</v>
      </c>
      <c r="G70" s="60">
        <v>0</v>
      </c>
      <c r="H70" s="60"/>
      <c r="I70" s="55">
        <v>1</v>
      </c>
      <c r="J70" s="55">
        <v>6</v>
      </c>
      <c r="K70" s="55">
        <v>1</v>
      </c>
      <c r="L70" s="55">
        <v>0</v>
      </c>
      <c r="M70" s="55">
        <v>0</v>
      </c>
    </row>
    <row r="71" spans="1:13" x14ac:dyDescent="0.2">
      <c r="A71" s="54" t="s">
        <v>54</v>
      </c>
      <c r="B71" s="55">
        <v>4</v>
      </c>
      <c r="C71" s="55">
        <v>3</v>
      </c>
      <c r="D71" s="56">
        <v>0.75</v>
      </c>
      <c r="E71" s="56">
        <v>0.33333333333333331</v>
      </c>
      <c r="F71" s="56">
        <v>0.66666666666666663</v>
      </c>
      <c r="G71" s="60">
        <v>0</v>
      </c>
      <c r="H71" s="60"/>
      <c r="I71" s="55">
        <v>0</v>
      </c>
      <c r="J71" s="55">
        <v>1</v>
      </c>
      <c r="K71" s="55">
        <v>1</v>
      </c>
      <c r="L71" s="55">
        <v>1</v>
      </c>
      <c r="M71" s="55">
        <v>0</v>
      </c>
    </row>
    <row r="72" spans="1:13" x14ac:dyDescent="0.2">
      <c r="A72" s="54" t="s">
        <v>63</v>
      </c>
      <c r="B72" s="55">
        <v>14</v>
      </c>
      <c r="C72" s="55">
        <v>13</v>
      </c>
      <c r="D72" s="56">
        <v>0.9285714285714286</v>
      </c>
      <c r="E72" s="56">
        <v>0.38461538461538464</v>
      </c>
      <c r="F72" s="56">
        <v>0.61538461538461542</v>
      </c>
      <c r="G72" s="60">
        <v>0</v>
      </c>
      <c r="H72" s="60"/>
      <c r="I72" s="55">
        <v>2</v>
      </c>
      <c r="J72" s="55">
        <v>2</v>
      </c>
      <c r="K72" s="55">
        <v>4</v>
      </c>
      <c r="L72" s="55">
        <v>0</v>
      </c>
      <c r="M72" s="55">
        <v>0</v>
      </c>
    </row>
    <row r="73" spans="1:13" x14ac:dyDescent="0.2">
      <c r="A73" s="54" t="s">
        <v>64</v>
      </c>
      <c r="B73" s="55">
        <v>10</v>
      </c>
      <c r="C73" s="55">
        <v>8</v>
      </c>
      <c r="D73" s="56">
        <v>0.8</v>
      </c>
      <c r="E73" s="56">
        <v>0.625</v>
      </c>
      <c r="F73" s="56">
        <v>0.375</v>
      </c>
      <c r="G73" s="60">
        <v>0</v>
      </c>
      <c r="H73" s="60"/>
      <c r="I73" s="55">
        <v>0</v>
      </c>
      <c r="J73" s="55">
        <v>3</v>
      </c>
      <c r="K73" s="55">
        <v>1</v>
      </c>
      <c r="L73" s="55">
        <v>0</v>
      </c>
      <c r="M73" s="55">
        <v>1</v>
      </c>
    </row>
    <row r="74" spans="1:13" x14ac:dyDescent="0.2">
      <c r="A74" s="54" t="s">
        <v>57</v>
      </c>
      <c r="B74" s="55">
        <v>12</v>
      </c>
      <c r="C74" s="55">
        <v>11</v>
      </c>
      <c r="D74" s="56">
        <v>0.91666666666666663</v>
      </c>
      <c r="E74" s="56">
        <v>0.54545454545454541</v>
      </c>
      <c r="F74" s="56">
        <v>0.45454545454545453</v>
      </c>
      <c r="G74" s="60">
        <v>0</v>
      </c>
      <c r="H74" s="60"/>
      <c r="I74" s="55">
        <v>2</v>
      </c>
      <c r="J74" s="55">
        <v>3</v>
      </c>
      <c r="K74" s="55">
        <v>2</v>
      </c>
      <c r="L74" s="55">
        <v>0</v>
      </c>
      <c r="M74" s="55">
        <v>0</v>
      </c>
    </row>
    <row r="75" spans="1:13" x14ac:dyDescent="0.2">
      <c r="A75" s="54" t="s">
        <v>45</v>
      </c>
      <c r="B75" s="55">
        <v>3</v>
      </c>
      <c r="C75" s="55">
        <v>3</v>
      </c>
      <c r="D75" s="56">
        <v>1</v>
      </c>
      <c r="E75" s="56">
        <v>0</v>
      </c>
      <c r="F75" s="56">
        <v>1</v>
      </c>
      <c r="G75" s="60">
        <v>0</v>
      </c>
      <c r="H75" s="60"/>
      <c r="I75" s="55">
        <v>2</v>
      </c>
      <c r="J75" s="55">
        <v>1</v>
      </c>
      <c r="K75" s="55">
        <v>3</v>
      </c>
      <c r="L75" s="55">
        <v>0</v>
      </c>
      <c r="M75" s="55">
        <v>0</v>
      </c>
    </row>
    <row r="76" spans="1:13" x14ac:dyDescent="0.2">
      <c r="A76" s="54" t="s">
        <v>62</v>
      </c>
      <c r="B76" s="55">
        <v>4</v>
      </c>
      <c r="C76" s="55">
        <v>4</v>
      </c>
      <c r="D76" s="56">
        <v>1</v>
      </c>
      <c r="E76" s="59">
        <v>0.75</v>
      </c>
      <c r="F76" s="59">
        <v>0.25</v>
      </c>
      <c r="G76" s="60">
        <v>0</v>
      </c>
      <c r="H76" s="60"/>
      <c r="I76" s="55">
        <v>0</v>
      </c>
      <c r="J76" s="55">
        <v>1</v>
      </c>
      <c r="K76" s="55">
        <v>0</v>
      </c>
      <c r="L76" s="55">
        <v>0</v>
      </c>
      <c r="M76" s="55">
        <v>0</v>
      </c>
    </row>
    <row r="77" spans="1:13" x14ac:dyDescent="0.2">
      <c r="A77" s="54" t="s">
        <v>74</v>
      </c>
      <c r="B77" s="55">
        <v>168</v>
      </c>
      <c r="C77" s="55">
        <v>150</v>
      </c>
      <c r="D77" s="56">
        <v>0.8928571428571429</v>
      </c>
      <c r="E77" s="59">
        <v>0.35333333333333333</v>
      </c>
      <c r="F77" s="59">
        <v>0.64666666666666661</v>
      </c>
      <c r="G77" s="60">
        <v>6.6666666666666671E-3</v>
      </c>
      <c r="H77" s="60"/>
      <c r="I77" s="55">
        <v>28</v>
      </c>
      <c r="J77" s="55">
        <v>52</v>
      </c>
      <c r="K77" s="55">
        <v>29</v>
      </c>
      <c r="L77" s="55">
        <v>8</v>
      </c>
      <c r="M77" s="55">
        <v>11</v>
      </c>
    </row>
    <row r="79" spans="1:13" ht="13.9" customHeight="1" x14ac:dyDescent="0.2">
      <c r="A79" s="43"/>
      <c r="B79" s="44"/>
      <c r="C79" s="44"/>
      <c r="D79" s="44"/>
      <c r="E79" s="44"/>
      <c r="F79" s="44"/>
      <c r="G79" s="45"/>
      <c r="H79" s="44"/>
      <c r="I79" s="18"/>
      <c r="J79" s="19"/>
      <c r="K79" s="46" t="s">
        <v>15</v>
      </c>
      <c r="L79" s="19"/>
      <c r="M79" s="22"/>
    </row>
    <row r="80" spans="1:13" ht="30" customHeight="1" x14ac:dyDescent="0.2">
      <c r="A80" s="47"/>
      <c r="B80" s="48" t="s">
        <v>77</v>
      </c>
      <c r="C80" s="49"/>
      <c r="D80" s="49"/>
      <c r="E80" s="49"/>
      <c r="F80" s="49"/>
      <c r="G80" s="50"/>
      <c r="H80" s="50"/>
      <c r="I80" s="14" t="s">
        <v>16</v>
      </c>
      <c r="J80" s="14" t="s">
        <v>17</v>
      </c>
      <c r="K80" s="14" t="s">
        <v>18</v>
      </c>
      <c r="L80" s="14" t="s">
        <v>19</v>
      </c>
      <c r="M80" s="14" t="s">
        <v>20</v>
      </c>
    </row>
    <row r="81" spans="1:64" ht="63" x14ac:dyDescent="0.2">
      <c r="A81" s="62" t="s">
        <v>85</v>
      </c>
      <c r="B81" s="14" t="s">
        <v>3</v>
      </c>
      <c r="C81" s="14" t="s">
        <v>73</v>
      </c>
      <c r="D81" s="14" t="s">
        <v>79</v>
      </c>
      <c r="E81" s="14" t="s">
        <v>4</v>
      </c>
      <c r="F81" s="14" t="s">
        <v>5</v>
      </c>
      <c r="G81" s="13" t="s">
        <v>6</v>
      </c>
      <c r="H81" s="13"/>
      <c r="I81" s="13" t="s">
        <v>26</v>
      </c>
      <c r="J81" s="13" t="s">
        <v>27</v>
      </c>
      <c r="K81" s="53" t="s">
        <v>106</v>
      </c>
      <c r="L81" s="13" t="s">
        <v>29</v>
      </c>
      <c r="M81" s="13" t="s">
        <v>30</v>
      </c>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row>
    <row r="82" spans="1:64" x14ac:dyDescent="0.2">
      <c r="A82" s="54" t="s">
        <v>56</v>
      </c>
      <c r="B82" s="55">
        <v>7</v>
      </c>
      <c r="C82" s="55">
        <v>7</v>
      </c>
      <c r="D82" s="56">
        <v>1</v>
      </c>
      <c r="E82" s="56">
        <v>0.2857142857142857</v>
      </c>
      <c r="F82" s="56">
        <v>0.7142857142857143</v>
      </c>
      <c r="G82" s="60">
        <v>0.2857142857142857</v>
      </c>
      <c r="H82" s="60"/>
      <c r="I82" s="55">
        <v>2</v>
      </c>
      <c r="J82" s="55">
        <v>4</v>
      </c>
      <c r="K82" s="55">
        <v>2</v>
      </c>
      <c r="L82" s="55">
        <v>0</v>
      </c>
      <c r="M82" s="55">
        <v>2</v>
      </c>
    </row>
    <row r="83" spans="1:64" x14ac:dyDescent="0.2">
      <c r="A83" s="54" t="s">
        <v>65</v>
      </c>
      <c r="B83" s="55">
        <v>7</v>
      </c>
      <c r="C83" s="55">
        <v>5</v>
      </c>
      <c r="D83" s="56">
        <v>0.7142857142857143</v>
      </c>
      <c r="E83" s="56">
        <v>0.4</v>
      </c>
      <c r="F83" s="56">
        <v>0.6</v>
      </c>
      <c r="G83" s="60">
        <v>0.4</v>
      </c>
      <c r="H83" s="60"/>
      <c r="I83" s="55">
        <v>2</v>
      </c>
      <c r="J83" s="55">
        <v>2</v>
      </c>
      <c r="K83" s="55">
        <v>2</v>
      </c>
      <c r="L83" s="55">
        <v>1</v>
      </c>
      <c r="M83" s="55">
        <v>0</v>
      </c>
    </row>
    <row r="84" spans="1:64" x14ac:dyDescent="0.2">
      <c r="A84" s="54" t="s">
        <v>53</v>
      </c>
      <c r="B84" s="55">
        <v>1</v>
      </c>
      <c r="C84" s="55">
        <v>0</v>
      </c>
      <c r="D84" s="56">
        <v>0</v>
      </c>
      <c r="E84" s="56" t="s">
        <v>69</v>
      </c>
      <c r="F84" s="56" t="s">
        <v>69</v>
      </c>
      <c r="G84" s="60" t="s">
        <v>69</v>
      </c>
      <c r="H84" s="60"/>
      <c r="I84" s="55">
        <v>0</v>
      </c>
      <c r="J84" s="55">
        <v>0</v>
      </c>
      <c r="K84" s="55">
        <v>0</v>
      </c>
      <c r="L84" s="55">
        <v>0</v>
      </c>
      <c r="M84" s="55">
        <v>0</v>
      </c>
    </row>
    <row r="85" spans="1:64" x14ac:dyDescent="0.2">
      <c r="A85" s="54" t="s">
        <v>61</v>
      </c>
      <c r="B85" s="55">
        <v>4</v>
      </c>
      <c r="C85" s="55">
        <v>1</v>
      </c>
      <c r="D85" s="56">
        <v>0.25</v>
      </c>
      <c r="E85" s="56">
        <v>0</v>
      </c>
      <c r="F85" s="56">
        <v>1</v>
      </c>
      <c r="G85" s="60">
        <v>1</v>
      </c>
      <c r="H85" s="60"/>
      <c r="I85" s="55">
        <v>1</v>
      </c>
      <c r="J85" s="55">
        <v>0</v>
      </c>
      <c r="K85" s="55">
        <v>0</v>
      </c>
      <c r="L85" s="55">
        <v>1</v>
      </c>
      <c r="M85" s="55">
        <v>1</v>
      </c>
    </row>
    <row r="86" spans="1:64" x14ac:dyDescent="0.2">
      <c r="A86" s="54" t="s">
        <v>68</v>
      </c>
      <c r="B86" s="55">
        <v>2</v>
      </c>
      <c r="C86" s="55">
        <v>1</v>
      </c>
      <c r="D86" s="56">
        <v>0.5</v>
      </c>
      <c r="E86" s="56">
        <v>1</v>
      </c>
      <c r="F86" s="56">
        <v>0</v>
      </c>
      <c r="G86" s="60">
        <v>0</v>
      </c>
      <c r="H86" s="60"/>
      <c r="I86" s="55">
        <v>0</v>
      </c>
      <c r="J86" s="55">
        <v>0</v>
      </c>
      <c r="K86" s="55">
        <v>0</v>
      </c>
      <c r="L86" s="55">
        <v>0</v>
      </c>
      <c r="M86" s="55">
        <v>0</v>
      </c>
    </row>
    <row r="87" spans="1:64" x14ac:dyDescent="0.2">
      <c r="A87" s="54" t="s">
        <v>48</v>
      </c>
      <c r="B87" s="55">
        <v>0</v>
      </c>
      <c r="C87" s="55">
        <v>0</v>
      </c>
      <c r="D87" s="56" t="s">
        <v>69</v>
      </c>
      <c r="E87" s="56" t="s">
        <v>69</v>
      </c>
      <c r="F87" s="56" t="s">
        <v>69</v>
      </c>
      <c r="G87" s="60" t="s">
        <v>69</v>
      </c>
      <c r="H87" s="60"/>
      <c r="I87" s="55">
        <v>0</v>
      </c>
      <c r="J87" s="55">
        <v>0</v>
      </c>
      <c r="K87" s="55">
        <v>0</v>
      </c>
      <c r="L87" s="55">
        <v>0</v>
      </c>
      <c r="M87" s="55">
        <v>0</v>
      </c>
    </row>
    <row r="88" spans="1:64" x14ac:dyDescent="0.2">
      <c r="A88" s="54" t="s">
        <v>52</v>
      </c>
      <c r="B88" s="55">
        <v>3</v>
      </c>
      <c r="C88" s="55">
        <v>3</v>
      </c>
      <c r="D88" s="56">
        <v>1</v>
      </c>
      <c r="E88" s="56">
        <v>0</v>
      </c>
      <c r="F88" s="56">
        <v>1</v>
      </c>
      <c r="G88" s="60">
        <v>0</v>
      </c>
      <c r="H88" s="60"/>
      <c r="I88" s="55">
        <v>3</v>
      </c>
      <c r="J88" s="55">
        <v>1</v>
      </c>
      <c r="K88" s="55">
        <v>1</v>
      </c>
      <c r="L88" s="55">
        <v>1</v>
      </c>
      <c r="M88" s="55">
        <v>0</v>
      </c>
    </row>
    <row r="89" spans="1:64" x14ac:dyDescent="0.2">
      <c r="A89" s="54" t="s">
        <v>55</v>
      </c>
      <c r="B89" s="55">
        <v>17</v>
      </c>
      <c r="C89" s="55">
        <v>14</v>
      </c>
      <c r="D89" s="56">
        <v>0.82352941176470584</v>
      </c>
      <c r="E89" s="56">
        <v>0.14285714285714285</v>
      </c>
      <c r="F89" s="56">
        <v>0.8571428571428571</v>
      </c>
      <c r="G89" s="60">
        <v>0.14285714285714285</v>
      </c>
      <c r="H89" s="60"/>
      <c r="I89" s="55">
        <v>9</v>
      </c>
      <c r="J89" s="55">
        <v>2</v>
      </c>
      <c r="K89" s="55">
        <v>7</v>
      </c>
      <c r="L89" s="55">
        <v>2</v>
      </c>
      <c r="M89" s="55">
        <v>0</v>
      </c>
    </row>
    <row r="90" spans="1:64" x14ac:dyDescent="0.2">
      <c r="A90" s="54" t="s">
        <v>66</v>
      </c>
      <c r="B90" s="55">
        <v>1</v>
      </c>
      <c r="C90" s="55">
        <v>1</v>
      </c>
      <c r="D90" s="56">
        <v>1</v>
      </c>
      <c r="E90" s="56">
        <v>0</v>
      </c>
      <c r="F90" s="56">
        <v>1</v>
      </c>
      <c r="G90" s="60">
        <v>0</v>
      </c>
      <c r="H90" s="60"/>
      <c r="I90" s="55">
        <v>0</v>
      </c>
      <c r="J90" s="55">
        <v>1</v>
      </c>
      <c r="K90" s="55">
        <v>0</v>
      </c>
      <c r="L90" s="55">
        <v>0</v>
      </c>
      <c r="M90" s="55">
        <v>0</v>
      </c>
    </row>
    <row r="91" spans="1:64" x14ac:dyDescent="0.2">
      <c r="A91" s="54" t="s">
        <v>59</v>
      </c>
      <c r="B91" s="55">
        <v>2</v>
      </c>
      <c r="C91" s="55">
        <v>2</v>
      </c>
      <c r="D91" s="56">
        <v>1</v>
      </c>
      <c r="E91" s="56">
        <v>1</v>
      </c>
      <c r="F91" s="56">
        <v>0</v>
      </c>
      <c r="G91" s="60">
        <v>0</v>
      </c>
      <c r="H91" s="60"/>
      <c r="I91" s="55">
        <v>0</v>
      </c>
      <c r="J91" s="55">
        <v>0</v>
      </c>
      <c r="K91" s="55">
        <v>0</v>
      </c>
      <c r="L91" s="55">
        <v>0</v>
      </c>
      <c r="M91" s="55">
        <v>0</v>
      </c>
    </row>
    <row r="92" spans="1:64" x14ac:dyDescent="0.2">
      <c r="A92" s="54" t="s">
        <v>47</v>
      </c>
      <c r="B92" s="55">
        <v>3</v>
      </c>
      <c r="C92" s="55">
        <v>3</v>
      </c>
      <c r="D92" s="56">
        <v>1</v>
      </c>
      <c r="E92" s="56">
        <v>0</v>
      </c>
      <c r="F92" s="56">
        <v>1</v>
      </c>
      <c r="G92" s="60">
        <v>0.33333333333333331</v>
      </c>
      <c r="H92" s="60"/>
      <c r="I92" s="55">
        <v>3</v>
      </c>
      <c r="J92" s="55">
        <v>2</v>
      </c>
      <c r="K92" s="55">
        <v>1</v>
      </c>
      <c r="L92" s="55">
        <v>2</v>
      </c>
      <c r="M92" s="55">
        <v>0</v>
      </c>
    </row>
    <row r="93" spans="1:64" x14ac:dyDescent="0.2">
      <c r="A93" s="54" t="s">
        <v>49</v>
      </c>
      <c r="B93" s="55">
        <v>5</v>
      </c>
      <c r="C93" s="55">
        <v>5</v>
      </c>
      <c r="D93" s="56">
        <v>1</v>
      </c>
      <c r="E93" s="56">
        <v>0.4</v>
      </c>
      <c r="F93" s="56">
        <v>0.6</v>
      </c>
      <c r="G93" s="60">
        <v>0.6</v>
      </c>
      <c r="H93" s="60"/>
      <c r="I93" s="55">
        <v>2</v>
      </c>
      <c r="J93" s="55">
        <v>3</v>
      </c>
      <c r="K93" s="55">
        <v>1</v>
      </c>
      <c r="L93" s="55">
        <v>1</v>
      </c>
      <c r="M93" s="55">
        <v>0</v>
      </c>
    </row>
    <row r="94" spans="1:64" x14ac:dyDescent="0.2">
      <c r="A94" s="54" t="s">
        <v>51</v>
      </c>
      <c r="B94" s="55">
        <v>1</v>
      </c>
      <c r="C94" s="55">
        <v>1</v>
      </c>
      <c r="D94" s="56">
        <v>1</v>
      </c>
      <c r="E94" s="56">
        <v>0</v>
      </c>
      <c r="F94" s="56">
        <v>1</v>
      </c>
      <c r="G94" s="60">
        <v>1</v>
      </c>
      <c r="H94" s="60"/>
      <c r="I94" s="55">
        <v>1</v>
      </c>
      <c r="J94" s="55">
        <v>1</v>
      </c>
      <c r="K94" s="55">
        <v>0</v>
      </c>
      <c r="L94" s="55">
        <v>0</v>
      </c>
      <c r="M94" s="55">
        <v>0</v>
      </c>
    </row>
    <row r="95" spans="1:64" x14ac:dyDescent="0.2">
      <c r="A95" s="54" t="s">
        <v>60</v>
      </c>
      <c r="B95" s="55">
        <v>0</v>
      </c>
      <c r="C95" s="55">
        <v>0</v>
      </c>
      <c r="D95" s="56" t="s">
        <v>69</v>
      </c>
      <c r="E95" s="56" t="s">
        <v>69</v>
      </c>
      <c r="F95" s="56" t="s">
        <v>69</v>
      </c>
      <c r="G95" s="60" t="s">
        <v>69</v>
      </c>
      <c r="H95" s="60"/>
      <c r="I95" s="55">
        <v>0</v>
      </c>
      <c r="J95" s="55">
        <v>0</v>
      </c>
      <c r="K95" s="55">
        <v>0</v>
      </c>
      <c r="L95" s="55">
        <v>0</v>
      </c>
      <c r="M95" s="55">
        <v>0</v>
      </c>
    </row>
    <row r="96" spans="1:64" x14ac:dyDescent="0.2">
      <c r="A96" s="54" t="s">
        <v>50</v>
      </c>
      <c r="B96" s="55">
        <v>0</v>
      </c>
      <c r="C96" s="55">
        <v>0</v>
      </c>
      <c r="D96" s="56" t="s">
        <v>69</v>
      </c>
      <c r="E96" s="56" t="s">
        <v>69</v>
      </c>
      <c r="F96" s="56" t="s">
        <v>69</v>
      </c>
      <c r="G96" s="60" t="s">
        <v>69</v>
      </c>
      <c r="H96" s="60"/>
      <c r="I96" s="55">
        <v>0</v>
      </c>
      <c r="J96" s="55">
        <v>0</v>
      </c>
      <c r="K96" s="55">
        <v>0</v>
      </c>
      <c r="L96" s="55">
        <v>0</v>
      </c>
      <c r="M96" s="55">
        <v>0</v>
      </c>
    </row>
    <row r="97" spans="1:13" x14ac:dyDescent="0.2">
      <c r="A97" s="54" t="s">
        <v>54</v>
      </c>
      <c r="B97" s="55">
        <v>3</v>
      </c>
      <c r="C97" s="55">
        <v>1</v>
      </c>
      <c r="D97" s="56">
        <v>0.33333333333333331</v>
      </c>
      <c r="E97" s="56">
        <v>1</v>
      </c>
      <c r="F97" s="56">
        <v>0</v>
      </c>
      <c r="G97" s="60">
        <v>1</v>
      </c>
      <c r="H97" s="60"/>
      <c r="I97" s="55">
        <v>0</v>
      </c>
      <c r="J97" s="55">
        <v>0</v>
      </c>
      <c r="K97" s="55">
        <v>0</v>
      </c>
      <c r="L97" s="55">
        <v>0</v>
      </c>
      <c r="M97" s="55">
        <v>0</v>
      </c>
    </row>
    <row r="98" spans="1:13" x14ac:dyDescent="0.2">
      <c r="A98" s="54" t="s">
        <v>63</v>
      </c>
      <c r="B98" s="55">
        <v>12</v>
      </c>
      <c r="C98" s="55">
        <v>8</v>
      </c>
      <c r="D98" s="56">
        <v>0.66666666666666663</v>
      </c>
      <c r="E98" s="56">
        <v>0.25</v>
      </c>
      <c r="F98" s="56">
        <v>0.75</v>
      </c>
      <c r="G98" s="60">
        <v>0</v>
      </c>
      <c r="H98" s="60"/>
      <c r="I98" s="55">
        <v>3</v>
      </c>
      <c r="J98" s="55">
        <v>3</v>
      </c>
      <c r="K98" s="55">
        <v>2</v>
      </c>
      <c r="L98" s="55">
        <v>1</v>
      </c>
      <c r="M98" s="55">
        <v>1</v>
      </c>
    </row>
    <row r="99" spans="1:13" x14ac:dyDescent="0.2">
      <c r="A99" s="54" t="s">
        <v>64</v>
      </c>
      <c r="B99" s="55">
        <v>3</v>
      </c>
      <c r="C99" s="55">
        <v>3</v>
      </c>
      <c r="D99" s="56">
        <v>1</v>
      </c>
      <c r="E99" s="56">
        <v>0</v>
      </c>
      <c r="F99" s="56">
        <v>1</v>
      </c>
      <c r="G99" s="60">
        <v>0</v>
      </c>
      <c r="H99" s="60"/>
      <c r="I99" s="55">
        <v>3</v>
      </c>
      <c r="J99" s="55">
        <v>1</v>
      </c>
      <c r="K99" s="55">
        <v>2</v>
      </c>
      <c r="L99" s="55">
        <v>0</v>
      </c>
      <c r="M99" s="55">
        <v>1</v>
      </c>
    </row>
    <row r="100" spans="1:13" x14ac:dyDescent="0.2">
      <c r="A100" s="54" t="s">
        <v>57</v>
      </c>
      <c r="B100" s="55">
        <v>3</v>
      </c>
      <c r="C100" s="55">
        <v>3</v>
      </c>
      <c r="D100" s="56">
        <v>1</v>
      </c>
      <c r="E100" s="59">
        <v>0.33333333333333331</v>
      </c>
      <c r="F100" s="59">
        <v>0.66666666666666663</v>
      </c>
      <c r="G100" s="60">
        <v>0</v>
      </c>
      <c r="H100" s="60"/>
      <c r="I100" s="55">
        <v>2</v>
      </c>
      <c r="J100" s="55">
        <v>2</v>
      </c>
      <c r="K100" s="55">
        <v>0</v>
      </c>
      <c r="L100" s="55">
        <v>0</v>
      </c>
      <c r="M100" s="55">
        <v>0</v>
      </c>
    </row>
    <row r="101" spans="1:13" x14ac:dyDescent="0.2">
      <c r="A101" s="54" t="s">
        <v>45</v>
      </c>
      <c r="B101" s="55">
        <v>2</v>
      </c>
      <c r="C101" s="55">
        <v>2</v>
      </c>
      <c r="D101" s="56">
        <v>1</v>
      </c>
      <c r="E101" s="59">
        <v>0</v>
      </c>
      <c r="F101" s="59">
        <v>1</v>
      </c>
      <c r="G101" s="60">
        <v>0</v>
      </c>
      <c r="H101" s="60"/>
      <c r="I101" s="55">
        <v>2</v>
      </c>
      <c r="J101" s="55">
        <v>1</v>
      </c>
      <c r="K101" s="55">
        <v>2</v>
      </c>
      <c r="L101" s="55">
        <v>0</v>
      </c>
      <c r="M101" s="55">
        <v>0</v>
      </c>
    </row>
    <row r="102" spans="1:13" x14ac:dyDescent="0.2">
      <c r="A102" s="54" t="s">
        <v>62</v>
      </c>
      <c r="B102" s="55">
        <v>0</v>
      </c>
      <c r="C102" s="55">
        <v>0</v>
      </c>
      <c r="D102" s="56" t="s">
        <v>69</v>
      </c>
      <c r="E102" s="59" t="s">
        <v>69</v>
      </c>
      <c r="F102" s="59" t="s">
        <v>69</v>
      </c>
      <c r="G102" s="60" t="s">
        <v>69</v>
      </c>
      <c r="H102" s="60"/>
      <c r="I102" s="55">
        <v>0</v>
      </c>
      <c r="J102" s="55">
        <v>0</v>
      </c>
      <c r="K102" s="55">
        <v>0</v>
      </c>
      <c r="L102" s="55">
        <v>0</v>
      </c>
      <c r="M102" s="55">
        <v>0</v>
      </c>
    </row>
    <row r="103" spans="1:13" x14ac:dyDescent="0.2">
      <c r="A103" s="54" t="s">
        <v>74</v>
      </c>
      <c r="B103" s="55">
        <v>76</v>
      </c>
      <c r="C103" s="55">
        <v>60</v>
      </c>
      <c r="D103" s="56">
        <v>0.78947368421052633</v>
      </c>
      <c r="E103" s="59">
        <v>0.25</v>
      </c>
      <c r="F103" s="59">
        <v>0.75</v>
      </c>
      <c r="G103" s="60">
        <v>0.21666666666666667</v>
      </c>
      <c r="H103" s="60"/>
      <c r="I103" s="55">
        <v>33</v>
      </c>
      <c r="J103" s="55">
        <v>23</v>
      </c>
      <c r="K103" s="55">
        <v>20</v>
      </c>
      <c r="L103" s="55">
        <v>9</v>
      </c>
      <c r="M103" s="55">
        <v>5</v>
      </c>
    </row>
    <row r="105" spans="1:13" ht="15.75" x14ac:dyDescent="0.2">
      <c r="A105" s="43"/>
      <c r="B105" s="44"/>
      <c r="C105" s="44"/>
      <c r="D105" s="44"/>
      <c r="E105" s="44"/>
      <c r="F105" s="44"/>
      <c r="G105" s="45"/>
      <c r="H105" s="78"/>
    </row>
    <row r="106" spans="1:13" ht="30" customHeight="1" x14ac:dyDescent="0.2">
      <c r="A106" s="47"/>
      <c r="B106" s="48" t="s">
        <v>78</v>
      </c>
      <c r="C106" s="49"/>
      <c r="D106" s="49"/>
      <c r="E106" s="49"/>
      <c r="F106" s="49"/>
      <c r="G106" s="50"/>
      <c r="H106" s="78"/>
    </row>
    <row r="107" spans="1:13" ht="63" x14ac:dyDescent="0.2">
      <c r="A107" s="17"/>
      <c r="B107" s="14" t="s">
        <v>3</v>
      </c>
      <c r="C107" s="14" t="s">
        <v>73</v>
      </c>
      <c r="D107" s="14" t="s">
        <v>79</v>
      </c>
      <c r="E107" s="14" t="s">
        <v>4</v>
      </c>
      <c r="F107" s="14" t="s">
        <v>5</v>
      </c>
      <c r="G107" s="13" t="s">
        <v>6</v>
      </c>
      <c r="H107" s="79"/>
    </row>
    <row r="108" spans="1:13" x14ac:dyDescent="0.2">
      <c r="A108" s="54" t="s">
        <v>56</v>
      </c>
      <c r="B108" s="55">
        <v>581</v>
      </c>
      <c r="C108" s="55">
        <v>495</v>
      </c>
      <c r="D108" s="56">
        <v>0.8519793459552496</v>
      </c>
      <c r="E108" s="56">
        <v>0.52323232323232327</v>
      </c>
      <c r="F108" s="56">
        <v>0.47676767676767678</v>
      </c>
      <c r="G108" s="60">
        <v>0.13131313131313133</v>
      </c>
      <c r="H108" s="80"/>
    </row>
    <row r="109" spans="1:13" x14ac:dyDescent="0.2">
      <c r="A109" s="54" t="s">
        <v>65</v>
      </c>
      <c r="B109" s="55">
        <v>519</v>
      </c>
      <c r="C109" s="55">
        <v>470</v>
      </c>
      <c r="D109" s="56">
        <v>0.90558766859344897</v>
      </c>
      <c r="E109" s="56">
        <v>0.58085106382978724</v>
      </c>
      <c r="F109" s="56">
        <v>0.41914893617021276</v>
      </c>
      <c r="G109" s="60">
        <v>0.15106382978723404</v>
      </c>
      <c r="H109" s="80"/>
    </row>
    <row r="110" spans="1:13" x14ac:dyDescent="0.2">
      <c r="A110" s="54" t="s">
        <v>53</v>
      </c>
      <c r="B110" s="55">
        <v>212</v>
      </c>
      <c r="C110" s="55">
        <v>189</v>
      </c>
      <c r="D110" s="56">
        <v>0.89150943396226412</v>
      </c>
      <c r="E110" s="56">
        <v>0.59788359788359791</v>
      </c>
      <c r="F110" s="56">
        <v>0.40211640211640209</v>
      </c>
      <c r="G110" s="60">
        <v>0.15343915343915343</v>
      </c>
      <c r="H110" s="80"/>
    </row>
    <row r="111" spans="1:13" x14ac:dyDescent="0.2">
      <c r="A111" s="54" t="s">
        <v>61</v>
      </c>
      <c r="B111" s="55">
        <v>232</v>
      </c>
      <c r="C111" s="55">
        <v>188</v>
      </c>
      <c r="D111" s="56">
        <v>0.81034482758620685</v>
      </c>
      <c r="E111" s="56">
        <v>0.64893617021276595</v>
      </c>
      <c r="F111" s="56">
        <v>0.35106382978723405</v>
      </c>
      <c r="G111" s="60">
        <v>0.19148936170212766</v>
      </c>
      <c r="H111" s="80"/>
    </row>
    <row r="112" spans="1:13" x14ac:dyDescent="0.2">
      <c r="A112" s="54" t="s">
        <v>68</v>
      </c>
      <c r="B112" s="55">
        <v>324</v>
      </c>
      <c r="C112" s="55">
        <v>261</v>
      </c>
      <c r="D112" s="56">
        <v>0.80555555555555558</v>
      </c>
      <c r="E112" s="56">
        <v>0.5977011494252874</v>
      </c>
      <c r="F112" s="56">
        <v>0.40229885057471265</v>
      </c>
      <c r="G112" s="60">
        <v>9.9616858237547887E-2</v>
      </c>
      <c r="H112" s="80"/>
    </row>
    <row r="113" spans="1:8" x14ac:dyDescent="0.2">
      <c r="A113" s="54" t="s">
        <v>48</v>
      </c>
      <c r="B113" s="55">
        <v>389</v>
      </c>
      <c r="C113" s="55">
        <v>333</v>
      </c>
      <c r="D113" s="56">
        <v>0.85604113110539848</v>
      </c>
      <c r="E113" s="56">
        <v>0.55555555555555558</v>
      </c>
      <c r="F113" s="56">
        <v>0.44444444444444442</v>
      </c>
      <c r="G113" s="60">
        <v>0.12612612612612611</v>
      </c>
      <c r="H113" s="80"/>
    </row>
    <row r="114" spans="1:8" x14ac:dyDescent="0.2">
      <c r="A114" s="54" t="s">
        <v>52</v>
      </c>
      <c r="B114" s="55">
        <v>358</v>
      </c>
      <c r="C114" s="55">
        <v>329</v>
      </c>
      <c r="D114" s="56">
        <v>0.91899441340782118</v>
      </c>
      <c r="E114" s="56">
        <v>0.58966565349544076</v>
      </c>
      <c r="F114" s="56">
        <v>0.41033434650455924</v>
      </c>
      <c r="G114" s="60">
        <v>0.10638297872340426</v>
      </c>
      <c r="H114" s="80"/>
    </row>
    <row r="115" spans="1:8" x14ac:dyDescent="0.2">
      <c r="A115" s="54" t="s">
        <v>55</v>
      </c>
      <c r="B115" s="55">
        <v>867</v>
      </c>
      <c r="C115" s="55">
        <v>664</v>
      </c>
      <c r="D115" s="56">
        <v>0.76585928489042676</v>
      </c>
      <c r="E115" s="56">
        <v>0.64608433734939763</v>
      </c>
      <c r="F115" s="56">
        <v>0.35391566265060243</v>
      </c>
      <c r="G115" s="60">
        <v>0.1536144578313253</v>
      </c>
      <c r="H115" s="80"/>
    </row>
    <row r="116" spans="1:8" x14ac:dyDescent="0.2">
      <c r="A116" s="54" t="s">
        <v>66</v>
      </c>
      <c r="B116" s="55">
        <v>220</v>
      </c>
      <c r="C116" s="55">
        <v>140</v>
      </c>
      <c r="D116" s="56">
        <v>0.63636363636363635</v>
      </c>
      <c r="E116" s="56">
        <v>0.35</v>
      </c>
      <c r="F116" s="56">
        <v>0.65</v>
      </c>
      <c r="G116" s="60">
        <v>0.27142857142857141</v>
      </c>
      <c r="H116" s="80"/>
    </row>
    <row r="117" spans="1:8" x14ac:dyDescent="0.2">
      <c r="A117" s="54" t="s">
        <v>59</v>
      </c>
      <c r="B117" s="55">
        <v>365</v>
      </c>
      <c r="C117" s="55">
        <v>299</v>
      </c>
      <c r="D117" s="56">
        <v>0.81917808219178079</v>
      </c>
      <c r="E117" s="56">
        <v>0.50501672240802675</v>
      </c>
      <c r="F117" s="56">
        <v>0.49498327759197325</v>
      </c>
      <c r="G117" s="60">
        <v>0.15050167224080269</v>
      </c>
      <c r="H117" s="80"/>
    </row>
    <row r="118" spans="1:8" x14ac:dyDescent="0.2">
      <c r="A118" s="54" t="s">
        <v>47</v>
      </c>
      <c r="B118" s="55">
        <v>408</v>
      </c>
      <c r="C118" s="55">
        <v>330</v>
      </c>
      <c r="D118" s="56">
        <v>0.80882352941176472</v>
      </c>
      <c r="E118" s="56">
        <v>0.51212121212121209</v>
      </c>
      <c r="F118" s="56">
        <v>0.48787878787878786</v>
      </c>
      <c r="G118" s="60">
        <v>0.13636363636363635</v>
      </c>
      <c r="H118" s="80"/>
    </row>
    <row r="119" spans="1:8" x14ac:dyDescent="0.2">
      <c r="A119" s="54" t="s">
        <v>49</v>
      </c>
      <c r="B119" s="55">
        <v>756</v>
      </c>
      <c r="C119" s="55">
        <v>487</v>
      </c>
      <c r="D119" s="56">
        <v>0.64417989417989419</v>
      </c>
      <c r="E119" s="56">
        <v>0.61806981519507187</v>
      </c>
      <c r="F119" s="56">
        <v>0.38193018480492813</v>
      </c>
      <c r="G119" s="60">
        <v>0.10882956878850103</v>
      </c>
      <c r="H119" s="80"/>
    </row>
    <row r="120" spans="1:8" x14ac:dyDescent="0.2">
      <c r="A120" s="54" t="s">
        <v>51</v>
      </c>
      <c r="B120" s="55">
        <v>583</v>
      </c>
      <c r="C120" s="55">
        <v>482</v>
      </c>
      <c r="D120" s="56">
        <v>0.82675814751286447</v>
      </c>
      <c r="E120" s="56">
        <v>0.68672199170124482</v>
      </c>
      <c r="F120" s="56">
        <v>0.31327800829875518</v>
      </c>
      <c r="G120" s="60">
        <v>0.17012448132780084</v>
      </c>
      <c r="H120" s="80"/>
    </row>
    <row r="121" spans="1:8" x14ac:dyDescent="0.2">
      <c r="A121" s="54" t="s">
        <v>60</v>
      </c>
      <c r="B121" s="55">
        <v>83</v>
      </c>
      <c r="C121" s="55">
        <v>73</v>
      </c>
      <c r="D121" s="56">
        <v>0.87951807228915657</v>
      </c>
      <c r="E121" s="56">
        <v>0.61643835616438358</v>
      </c>
      <c r="F121" s="56">
        <v>0.38356164383561642</v>
      </c>
      <c r="G121" s="60">
        <v>9.5890410958904104E-2</v>
      </c>
      <c r="H121" s="80"/>
    </row>
    <row r="122" spans="1:8" x14ac:dyDescent="0.2">
      <c r="A122" s="54" t="s">
        <v>50</v>
      </c>
      <c r="B122" s="55">
        <v>554</v>
      </c>
      <c r="C122" s="55">
        <v>361</v>
      </c>
      <c r="D122" s="56">
        <v>0.65162454873646214</v>
      </c>
      <c r="E122" s="56">
        <v>0.49861495844875348</v>
      </c>
      <c r="F122" s="56">
        <v>0.50138504155124652</v>
      </c>
      <c r="G122" s="60">
        <v>0.11080332409972299</v>
      </c>
      <c r="H122" s="80"/>
    </row>
    <row r="123" spans="1:8" x14ac:dyDescent="0.2">
      <c r="A123" s="54" t="s">
        <v>54</v>
      </c>
      <c r="B123" s="55">
        <v>454</v>
      </c>
      <c r="C123" s="55">
        <v>402</v>
      </c>
      <c r="D123" s="56">
        <v>0.88546255506607929</v>
      </c>
      <c r="E123" s="56">
        <v>0.62686567164179108</v>
      </c>
      <c r="F123" s="56">
        <v>0.37313432835820898</v>
      </c>
      <c r="G123" s="60">
        <v>8.7064676616915429E-2</v>
      </c>
      <c r="H123" s="80"/>
    </row>
    <row r="124" spans="1:8" x14ac:dyDescent="0.2">
      <c r="A124" s="54" t="s">
        <v>63</v>
      </c>
      <c r="B124" s="55">
        <v>770</v>
      </c>
      <c r="C124" s="55">
        <v>606</v>
      </c>
      <c r="D124" s="56">
        <v>0.78701298701298705</v>
      </c>
      <c r="E124" s="56">
        <v>0.56105610561056107</v>
      </c>
      <c r="F124" s="56">
        <v>0.43894389438943893</v>
      </c>
      <c r="G124" s="60">
        <v>0.132013201320132</v>
      </c>
      <c r="H124" s="80"/>
    </row>
    <row r="125" spans="1:8" x14ac:dyDescent="0.2">
      <c r="A125" s="54" t="s">
        <v>64</v>
      </c>
      <c r="B125" s="55">
        <v>395</v>
      </c>
      <c r="C125" s="55">
        <v>267</v>
      </c>
      <c r="D125" s="56">
        <v>0.67594936708860764</v>
      </c>
      <c r="E125" s="56">
        <v>0.58052434456928836</v>
      </c>
      <c r="F125" s="56">
        <v>0.41198501872659177</v>
      </c>
      <c r="G125" s="60">
        <v>0.13857677902621723</v>
      </c>
      <c r="H125" s="80"/>
    </row>
    <row r="126" spans="1:8" x14ac:dyDescent="0.2">
      <c r="A126" s="54" t="s">
        <v>57</v>
      </c>
      <c r="B126" s="55">
        <v>364</v>
      </c>
      <c r="C126" s="55">
        <v>313</v>
      </c>
      <c r="D126" s="56">
        <v>0.85989010989010994</v>
      </c>
      <c r="E126" s="56">
        <v>0.5591054313099042</v>
      </c>
      <c r="F126" s="56">
        <v>0.44089456869009586</v>
      </c>
      <c r="G126" s="60">
        <v>0.1182108626198083</v>
      </c>
      <c r="H126" s="80"/>
    </row>
    <row r="127" spans="1:8" x14ac:dyDescent="0.2">
      <c r="A127" s="54" t="s">
        <v>45</v>
      </c>
      <c r="B127" s="55">
        <v>361</v>
      </c>
      <c r="C127" s="55">
        <v>234</v>
      </c>
      <c r="D127" s="56">
        <v>0.64819944598337953</v>
      </c>
      <c r="E127" s="56">
        <v>0.44444444444444442</v>
      </c>
      <c r="F127" s="56">
        <v>0.55555555555555558</v>
      </c>
      <c r="G127" s="60">
        <v>0.11965811965811966</v>
      </c>
      <c r="H127" s="80"/>
    </row>
    <row r="128" spans="1:8" x14ac:dyDescent="0.2">
      <c r="A128" s="54" t="s">
        <v>62</v>
      </c>
      <c r="B128" s="55">
        <v>255</v>
      </c>
      <c r="C128" s="55">
        <v>177</v>
      </c>
      <c r="D128" s="56">
        <v>0.69411764705882351</v>
      </c>
      <c r="E128" s="56">
        <v>0.44067796610169491</v>
      </c>
      <c r="F128" s="56">
        <v>0.55932203389830504</v>
      </c>
      <c r="G128" s="60">
        <v>0.10169491525423729</v>
      </c>
      <c r="H128" s="80"/>
    </row>
    <row r="129" spans="1:8" x14ac:dyDescent="0.2">
      <c r="A129" s="54" t="s">
        <v>74</v>
      </c>
      <c r="B129" s="55">
        <v>9050</v>
      </c>
      <c r="C129" s="55">
        <v>7100</v>
      </c>
      <c r="D129" s="56">
        <v>0.78453038674033149</v>
      </c>
      <c r="E129" s="59">
        <v>0.57197183098591553</v>
      </c>
      <c r="F129" s="59">
        <v>0.42774647887323941</v>
      </c>
      <c r="G129" s="60">
        <v>0.133943661971831</v>
      </c>
      <c r="H129" s="80"/>
    </row>
  </sheetData>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2 d f d 0 f 3 - 9 2 b 6 - 4 0 2 4 - b a e 2 - 5 1 8 4 e 5 6 6 4 0 0 7 "   x m l n s = " h t t p : / / s c h e m a s . m i c r o s o f t . c o m / D a t a M a s h u p " > A A A A A B Y D A A B Q S w M E F A A C A A g A U 1 5 i 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T X m J 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1 5 i U y i K R 7 g O A A A A E Q A A A B M A H A B G b 3 J t d W x h c y 9 T Z W N 0 a W 9 u M S 5 t I K I Y A C i g F A A A A A A A A A A A A A A A A A A A A A A A A A A A A C t O T S 7 J z M 9 T C I b Q h t Y A U E s B A i 0 A F A A C A A g A U 1 5 i U + n 8 W i q m A A A A + A A A A B I A A A A A A A A A A A A A A A A A A A A A A E N v b m Z p Z y 9 Q Y W N r Y W d l L n h t b F B L A Q I t A B Q A A g A I A F N e Y l M P y u m r p A A A A O k A A A A T A A A A A A A A A A A A A A A A A P I A A A B b Q 2 9 u d G V u d F 9 U e X B l c 1 0 u e G 1 s U E s B A i 0 A F A A C A A g A U 1 5 i 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q e N U p l D j N J h J H n L q n G J A 4 A A A A A A g A A A A A A A 2 Y A A M A A A A A Q A A A A f B C P F H n / M w / 3 c 8 M Y 3 2 V M C w A A A A A E g A A A o A A A A B A A A A D p d L o z p E Z g a U A 0 a r I w d 3 G x U A A A A P P x c t P r o g A 1 t i c / r 6 D 6 3 x 1 O G E x m I 0 4 h c O d j S 2 l + n 2 y w x p t 6 J v 8 g d n E U k R R S P d a R t 2 y K B 1 X j U x m I t 1 + 6 m g O + 6 M x W l b c T p N j J q v b E y k C 1 e x l f F A A A A M e u m N 0 x z a H E i v i c 6 T E P V a G j p W M s < / D a t a M a s h u p > 
</file>

<file path=customXml/itemProps1.xml><?xml version="1.0" encoding="utf-8"?>
<ds:datastoreItem xmlns:ds="http://schemas.openxmlformats.org/officeDocument/2006/customXml" ds:itemID="{96EF8353-89C0-4059-9E89-D3FF1D97CC2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1412</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Required Reporting</vt:lpstr>
      <vt:lpstr>Statute</vt:lpstr>
      <vt:lpstr>Service Codes</vt:lpstr>
      <vt:lpstr>Survey Questions</vt:lpstr>
      <vt:lpstr>RCDATA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 Final Rule Compliance Report - 10-01-21</dc:title>
  <dc:subject>HCBS Final Rule Compliance</dc:subject>
  <dc:creator>CA Department of Developmental Services</dc:creator>
  <dc:description/>
  <cp:lastModifiedBy>Collison, Taylor@DDS</cp:lastModifiedBy>
  <cp:lastPrinted>2021-03-30T23:10:18Z</cp:lastPrinted>
  <dcterms:created xsi:type="dcterms:W3CDTF">2020-02-19T01:59:25Z</dcterms:created>
  <dcterms:modified xsi:type="dcterms:W3CDTF">2021-11-08T17:05:11Z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