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769A717E-428D-46A0-8292-55FB53BDEAF5}" xr6:coauthVersionLast="47" xr6:coauthVersionMax="47" xr10:uidLastSave="{00000000-0000-0000-0000-000000000000}"/>
  <bookViews>
    <workbookView xWindow="270" yWindow="2205" windowWidth="14370" windowHeight="9285" xr2:uid="{7904230C-9947-4C89-B087-04334E1F1BEB}"/>
  </bookViews>
  <sheets>
    <sheet name="AC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ACRC!$A$1:$G$261</definedName>
    <definedName name="_xlnm.Print_Titles" localSheetId="0">ACRC!$A:$B,ACRC!$1:$1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E260" i="1"/>
  <c r="F260" i="1" s="1"/>
  <c r="F259" i="1"/>
  <c r="E259" i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F251" i="1"/>
  <c r="E251" i="1"/>
  <c r="E250" i="1"/>
  <c r="F250" i="1" s="1"/>
  <c r="E249" i="1"/>
  <c r="F249" i="1" s="1"/>
  <c r="E248" i="1"/>
  <c r="F248" i="1" s="1"/>
  <c r="F247" i="1"/>
  <c r="E247" i="1"/>
  <c r="E246" i="1"/>
  <c r="F246" i="1" s="1"/>
  <c r="E245" i="1"/>
  <c r="F245" i="1" s="1"/>
  <c r="E244" i="1"/>
  <c r="F244" i="1" s="1"/>
  <c r="F243" i="1"/>
  <c r="E243" i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F235" i="1"/>
  <c r="E235" i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F227" i="1"/>
  <c r="E227" i="1"/>
  <c r="E226" i="1"/>
  <c r="F226" i="1" s="1"/>
  <c r="E225" i="1"/>
  <c r="F225" i="1" s="1"/>
  <c r="E224" i="1"/>
  <c r="F224" i="1" s="1"/>
  <c r="F223" i="1"/>
  <c r="E223" i="1"/>
  <c r="E222" i="1"/>
  <c r="F222" i="1" s="1"/>
  <c r="E221" i="1"/>
  <c r="F221" i="1" s="1"/>
  <c r="E220" i="1"/>
  <c r="F220" i="1" s="1"/>
  <c r="F219" i="1"/>
  <c r="E219" i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F211" i="1"/>
  <c r="E211" i="1"/>
  <c r="E210" i="1"/>
  <c r="F210" i="1" s="1"/>
  <c r="E209" i="1"/>
  <c r="F209" i="1" s="1"/>
  <c r="E208" i="1"/>
  <c r="F208" i="1" s="1"/>
  <c r="F207" i="1"/>
  <c r="E207" i="1"/>
  <c r="E206" i="1"/>
  <c r="F206" i="1" s="1"/>
  <c r="E205" i="1"/>
  <c r="F205" i="1" s="1"/>
  <c r="E204" i="1"/>
  <c r="F204" i="1" s="1"/>
  <c r="F203" i="1"/>
  <c r="E203" i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F195" i="1"/>
  <c r="E195" i="1"/>
  <c r="E194" i="1"/>
  <c r="F194" i="1" s="1"/>
  <c r="E193" i="1"/>
  <c r="F193" i="1" s="1"/>
  <c r="E192" i="1"/>
  <c r="F192" i="1" s="1"/>
  <c r="F191" i="1"/>
  <c r="E191" i="1"/>
  <c r="E190" i="1"/>
  <c r="F190" i="1" s="1"/>
  <c r="E189" i="1"/>
  <c r="F189" i="1" s="1"/>
  <c r="E188" i="1"/>
  <c r="F188" i="1" s="1"/>
  <c r="F187" i="1"/>
  <c r="E187" i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F179" i="1"/>
  <c r="E179" i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E172" i="1"/>
  <c r="F172" i="1" s="1"/>
  <c r="F171" i="1"/>
  <c r="E171" i="1"/>
  <c r="E170" i="1"/>
  <c r="F170" i="1" s="1"/>
  <c r="E169" i="1"/>
  <c r="F169" i="1" s="1"/>
  <c r="E166" i="1"/>
  <c r="F166" i="1" s="1"/>
  <c r="F165" i="1"/>
  <c r="E165" i="1"/>
  <c r="E164" i="1"/>
  <c r="F164" i="1" s="1"/>
  <c r="E163" i="1"/>
  <c r="F163" i="1" s="1"/>
  <c r="E162" i="1"/>
  <c r="F162" i="1" s="1"/>
  <c r="F161" i="1"/>
  <c r="E161" i="1"/>
  <c r="E160" i="1"/>
  <c r="F160" i="1" s="1"/>
  <c r="E159" i="1"/>
  <c r="F159" i="1" s="1"/>
  <c r="E158" i="1"/>
  <c r="F158" i="1" s="1"/>
  <c r="F157" i="1"/>
  <c r="E157" i="1"/>
  <c r="E156" i="1"/>
  <c r="F156" i="1" s="1"/>
  <c r="E155" i="1"/>
  <c r="F155" i="1" s="1"/>
  <c r="E154" i="1"/>
  <c r="F154" i="1" s="1"/>
  <c r="F153" i="1"/>
  <c r="E153" i="1"/>
  <c r="E152" i="1"/>
  <c r="F152" i="1" s="1"/>
  <c r="E151" i="1"/>
  <c r="F151" i="1" s="1"/>
  <c r="E150" i="1"/>
  <c r="F150" i="1" s="1"/>
  <c r="F149" i="1"/>
  <c r="E149" i="1"/>
  <c r="E148" i="1"/>
  <c r="F148" i="1" s="1"/>
  <c r="E147" i="1"/>
  <c r="F147" i="1" s="1"/>
  <c r="E146" i="1"/>
  <c r="F146" i="1" s="1"/>
  <c r="F145" i="1"/>
  <c r="E145" i="1"/>
  <c r="E144" i="1"/>
  <c r="F144" i="1" s="1"/>
  <c r="E143" i="1"/>
  <c r="F143" i="1" s="1"/>
  <c r="E142" i="1"/>
  <c r="F142" i="1" s="1"/>
  <c r="F141" i="1"/>
  <c r="E141" i="1"/>
  <c r="E140" i="1"/>
  <c r="F140" i="1" s="1"/>
  <c r="E139" i="1"/>
  <c r="F139" i="1" s="1"/>
  <c r="E138" i="1"/>
  <c r="F138" i="1" s="1"/>
  <c r="F137" i="1"/>
  <c r="E137" i="1"/>
  <c r="E136" i="1"/>
  <c r="F136" i="1" s="1"/>
  <c r="E135" i="1"/>
  <c r="F135" i="1" s="1"/>
  <c r="E134" i="1"/>
  <c r="F134" i="1" s="1"/>
  <c r="F133" i="1"/>
  <c r="E133" i="1"/>
  <c r="E132" i="1"/>
  <c r="F132" i="1" s="1"/>
  <c r="E131" i="1"/>
  <c r="F131" i="1" s="1"/>
  <c r="E130" i="1"/>
  <c r="F130" i="1" s="1"/>
  <c r="F129" i="1"/>
  <c r="E129" i="1"/>
  <c r="E128" i="1"/>
  <c r="F128" i="1" s="1"/>
  <c r="E127" i="1"/>
  <c r="F127" i="1" s="1"/>
  <c r="E126" i="1"/>
  <c r="F126" i="1" s="1"/>
  <c r="F125" i="1"/>
  <c r="E125" i="1"/>
  <c r="E124" i="1"/>
  <c r="F124" i="1" s="1"/>
  <c r="E123" i="1"/>
  <c r="F123" i="1" s="1"/>
  <c r="E122" i="1"/>
  <c r="F122" i="1" s="1"/>
  <c r="F121" i="1"/>
  <c r="E121" i="1"/>
  <c r="E120" i="1"/>
  <c r="F120" i="1" s="1"/>
  <c r="E119" i="1"/>
  <c r="F119" i="1" s="1"/>
  <c r="E118" i="1"/>
  <c r="F118" i="1" s="1"/>
  <c r="F117" i="1"/>
  <c r="E117" i="1"/>
  <c r="E116" i="1"/>
  <c r="F116" i="1" s="1"/>
  <c r="E115" i="1"/>
  <c r="F115" i="1" s="1"/>
  <c r="E114" i="1"/>
  <c r="F114" i="1" s="1"/>
  <c r="F113" i="1"/>
  <c r="E113" i="1"/>
  <c r="E112" i="1"/>
  <c r="F112" i="1" s="1"/>
  <c r="E111" i="1"/>
  <c r="F111" i="1" s="1"/>
  <c r="E110" i="1"/>
  <c r="F110" i="1" s="1"/>
  <c r="F109" i="1"/>
  <c r="E109" i="1"/>
  <c r="E108" i="1"/>
  <c r="F108" i="1" s="1"/>
  <c r="E107" i="1"/>
  <c r="F107" i="1" s="1"/>
  <c r="E106" i="1"/>
  <c r="F106" i="1" s="1"/>
  <c r="F103" i="1"/>
  <c r="E103" i="1"/>
  <c r="E102" i="1"/>
  <c r="F102" i="1" s="1"/>
  <c r="E101" i="1"/>
  <c r="F101" i="1" s="1"/>
  <c r="E100" i="1"/>
  <c r="F100" i="1" s="1"/>
  <c r="F99" i="1"/>
  <c r="E99" i="1"/>
  <c r="E98" i="1"/>
  <c r="F98" i="1" s="1"/>
  <c r="E97" i="1"/>
  <c r="F97" i="1" s="1"/>
  <c r="E90" i="1"/>
  <c r="F90" i="1" s="1"/>
  <c r="F89" i="1"/>
  <c r="E89" i="1"/>
  <c r="E88" i="1"/>
  <c r="F88" i="1" s="1"/>
  <c r="E87" i="1"/>
  <c r="F87" i="1" s="1"/>
  <c r="E86" i="1"/>
  <c r="F86" i="1" s="1"/>
  <c r="F85" i="1"/>
  <c r="E85" i="1"/>
  <c r="E84" i="1"/>
  <c r="F84" i="1" s="1"/>
  <c r="E83" i="1"/>
  <c r="F83" i="1" s="1"/>
  <c r="E82" i="1"/>
  <c r="F82" i="1" s="1"/>
  <c r="F81" i="1"/>
  <c r="E81" i="1"/>
  <c r="E80" i="1"/>
  <c r="F80" i="1" s="1"/>
  <c r="E79" i="1"/>
  <c r="F79" i="1" s="1"/>
  <c r="E78" i="1"/>
  <c r="F78" i="1" s="1"/>
  <c r="F77" i="1"/>
  <c r="E77" i="1"/>
  <c r="E76" i="1"/>
  <c r="F76" i="1" s="1"/>
  <c r="E75" i="1"/>
  <c r="F75" i="1" s="1"/>
  <c r="E74" i="1"/>
  <c r="F74" i="1" s="1"/>
  <c r="F73" i="1"/>
  <c r="E73" i="1"/>
  <c r="E72" i="1"/>
  <c r="F72" i="1" s="1"/>
  <c r="E71" i="1"/>
  <c r="F71" i="1" s="1"/>
  <c r="E70" i="1"/>
  <c r="F70" i="1" s="1"/>
  <c r="F69" i="1"/>
  <c r="E69" i="1"/>
  <c r="E68" i="1"/>
  <c r="F68" i="1" s="1"/>
  <c r="E67" i="1"/>
  <c r="F67" i="1" s="1"/>
  <c r="E66" i="1"/>
  <c r="F66" i="1" s="1"/>
  <c r="F65" i="1"/>
  <c r="E65" i="1"/>
  <c r="E64" i="1"/>
  <c r="F64" i="1" s="1"/>
  <c r="E63" i="1"/>
  <c r="F63" i="1" s="1"/>
  <c r="E62" i="1"/>
  <c r="F62" i="1" s="1"/>
  <c r="F61" i="1"/>
  <c r="E61" i="1"/>
  <c r="E60" i="1"/>
  <c r="F60" i="1" s="1"/>
  <c r="E59" i="1"/>
  <c r="F59" i="1" s="1"/>
  <c r="E58" i="1"/>
  <c r="F58" i="1" s="1"/>
  <c r="F57" i="1"/>
  <c r="E57" i="1"/>
  <c r="E56" i="1"/>
  <c r="F56" i="1" s="1"/>
  <c r="E55" i="1"/>
  <c r="F55" i="1" s="1"/>
  <c r="E54" i="1"/>
  <c r="F54" i="1" s="1"/>
  <c r="F53" i="1"/>
  <c r="E53" i="1"/>
  <c r="E52" i="1"/>
  <c r="F52" i="1" s="1"/>
  <c r="E51" i="1"/>
  <c r="F51" i="1" s="1"/>
  <c r="E48" i="1"/>
  <c r="F48" i="1" s="1"/>
  <c r="F47" i="1"/>
  <c r="E47" i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F39" i="1"/>
  <c r="E39" i="1"/>
  <c r="E38" i="1"/>
  <c r="F38" i="1" s="1"/>
  <c r="E37" i="1"/>
  <c r="F37" i="1" s="1"/>
  <c r="E36" i="1"/>
  <c r="F36" i="1" s="1"/>
  <c r="F35" i="1"/>
  <c r="E35" i="1"/>
  <c r="E34" i="1"/>
  <c r="F34" i="1" s="1"/>
  <c r="E33" i="1"/>
  <c r="F33" i="1" s="1"/>
  <c r="E32" i="1"/>
  <c r="F32" i="1" s="1"/>
  <c r="F31" i="1"/>
  <c r="E31" i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F23" i="1"/>
  <c r="E23" i="1"/>
  <c r="E22" i="1"/>
  <c r="F22" i="1" s="1"/>
  <c r="E21" i="1"/>
  <c r="F21" i="1" s="1"/>
  <c r="E20" i="1"/>
  <c r="F20" i="1" s="1"/>
  <c r="F19" i="1"/>
  <c r="E19" i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F7" i="1"/>
  <c r="E7" i="1"/>
  <c r="E6" i="1"/>
  <c r="F6" i="1" s="1"/>
  <c r="E5" i="1"/>
  <c r="F5" i="1" s="1"/>
  <c r="E4" i="1"/>
  <c r="F4" i="1" s="1"/>
  <c r="F3" i="1"/>
  <c r="E3" i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<sst xmlns="http://schemas.openxmlformats.org/spreadsheetml/2006/main" count="380" uniqueCount="157">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</sst>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BE367FD4-7AEA-4E38-9EFB-8FF830321A60}"/>
    <cellStyle name="Percent 2" xfId="1" xr:uid="{2985F976-C4B6-4A88-AA85-3B4F8AF01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906C-6EBC-476B-A9C1-4EBB35E55BB3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33.989999999999995</v>
      </c>
      <c r="D3" s="8">
        <v>29.810000000000002</v>
      </c>
      <c r="E3" s="8">
        <f>+C3-D3</f>
        <v>4.1799999999999926</v>
      </c>
      <c r="F3" s="9">
        <f>+E3/D3</f>
        <v>0.14022140221402188</v>
      </c>
      <c r="G3" s="43" t="s">
        <v>8</v>
      </c>
    </row>
    <row r="4" spans="1:7" x14ac:dyDescent="0.2">
      <c r="A4" s="41"/>
      <c r="B4" s="10" t="s">
        <v>9</v>
      </c>
      <c r="C4" s="11">
        <v>17.16</v>
      </c>
      <c r="D4" s="11">
        <v>15.05</v>
      </c>
      <c r="E4" s="11">
        <f t="shared" ref="E4:E48" si="0">+C4-D4</f>
        <v>2.1099999999999994</v>
      </c>
      <c r="F4" s="12">
        <f t="shared" ref="F4:F48" si="1">+E4/D4</f>
        <v>0.14019933554817271</v>
      </c>
      <c r="G4" s="44"/>
    </row>
    <row r="5" spans="1:7" x14ac:dyDescent="0.2">
      <c r="A5" s="42"/>
      <c r="B5" s="13" t="s">
        <v>10</v>
      </c>
      <c r="C5" s="14">
        <v>11.53</v>
      </c>
      <c r="D5" s="14">
        <v>10.11</v>
      </c>
      <c r="E5" s="14">
        <f t="shared" si="0"/>
        <v>1.42</v>
      </c>
      <c r="F5" s="15">
        <f t="shared" si="1"/>
        <v>0.14045499505440159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22.06</v>
      </c>
      <c r="D6" s="8">
        <v>19.18</v>
      </c>
      <c r="E6" s="8">
        <f t="shared" si="0"/>
        <v>2.879999999999999</v>
      </c>
      <c r="F6" s="9">
        <f t="shared" si="1"/>
        <v>0.15015641293013551</v>
      </c>
      <c r="G6" s="43" t="s">
        <v>12</v>
      </c>
    </row>
    <row r="7" spans="1:7" x14ac:dyDescent="0.2">
      <c r="A7" s="41"/>
      <c r="B7" s="10" t="s">
        <v>9</v>
      </c>
      <c r="C7" s="11">
        <v>11.23</v>
      </c>
      <c r="D7" s="11">
        <v>9.77</v>
      </c>
      <c r="E7" s="11">
        <f t="shared" si="0"/>
        <v>1.4600000000000009</v>
      </c>
      <c r="F7" s="12">
        <f t="shared" si="1"/>
        <v>0.14943705220061421</v>
      </c>
      <c r="G7" s="44"/>
    </row>
    <row r="8" spans="1:7" x14ac:dyDescent="0.2">
      <c r="A8" s="42"/>
      <c r="B8" s="13" t="s">
        <v>10</v>
      </c>
      <c r="C8" s="14">
        <v>7.48</v>
      </c>
      <c r="D8" s="14">
        <v>6.51</v>
      </c>
      <c r="E8" s="14">
        <f t="shared" si="0"/>
        <v>0.97000000000000064</v>
      </c>
      <c r="F8" s="15">
        <f t="shared" si="1"/>
        <v>0.14900153609831041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25.87</v>
      </c>
      <c r="D9" s="8">
        <v>22.41</v>
      </c>
      <c r="E9" s="8">
        <f t="shared" si="0"/>
        <v>3.4600000000000009</v>
      </c>
      <c r="F9" s="9">
        <f t="shared" si="1"/>
        <v>0.15439535921463635</v>
      </c>
      <c r="G9" s="43" t="s">
        <v>12</v>
      </c>
    </row>
    <row r="10" spans="1:7" x14ac:dyDescent="0.2">
      <c r="A10" s="41"/>
      <c r="B10" s="10" t="s">
        <v>9</v>
      </c>
      <c r="C10" s="11">
        <v>12.94</v>
      </c>
      <c r="D10" s="11">
        <v>11.21</v>
      </c>
      <c r="E10" s="11">
        <f t="shared" si="0"/>
        <v>1.7299999999999986</v>
      </c>
      <c r="F10" s="12">
        <f t="shared" si="1"/>
        <v>0.15432649420160557</v>
      </c>
      <c r="G10" s="44"/>
    </row>
    <row r="11" spans="1:7" x14ac:dyDescent="0.2">
      <c r="A11" s="42"/>
      <c r="B11" s="13" t="s">
        <v>10</v>
      </c>
      <c r="C11" s="14">
        <v>8.6199999999999992</v>
      </c>
      <c r="D11" s="14">
        <v>7.47</v>
      </c>
      <c r="E11" s="14">
        <f t="shared" si="0"/>
        <v>1.1499999999999995</v>
      </c>
      <c r="F11" s="15">
        <f t="shared" si="1"/>
        <v>0.15394912985274425</v>
      </c>
      <c r="G11" s="45"/>
    </row>
    <row r="12" spans="1:7" x14ac:dyDescent="0.2">
      <c r="A12" s="40" t="s">
        <v>14</v>
      </c>
      <c r="B12" s="7" t="s">
        <v>7</v>
      </c>
      <c r="C12" s="8">
        <v>42.519999999999996</v>
      </c>
      <c r="D12" s="8">
        <v>38.049999999999997</v>
      </c>
      <c r="E12" s="8">
        <f t="shared" si="0"/>
        <v>4.4699999999999989</v>
      </c>
      <c r="F12" s="9">
        <f t="shared" si="1"/>
        <v>0.11747700394218132</v>
      </c>
      <c r="G12" s="46" t="s">
        <v>15</v>
      </c>
    </row>
    <row r="13" spans="1:7" x14ac:dyDescent="0.2">
      <c r="A13" s="41"/>
      <c r="B13" s="10" t="s">
        <v>9</v>
      </c>
      <c r="C13" s="11">
        <v>21.74</v>
      </c>
      <c r="D13" s="11">
        <v>19.46</v>
      </c>
      <c r="E13" s="11">
        <f t="shared" si="0"/>
        <v>2.2799999999999976</v>
      </c>
      <c r="F13" s="12">
        <f t="shared" si="1"/>
        <v>0.11716341212744077</v>
      </c>
      <c r="G13" s="44"/>
    </row>
    <row r="14" spans="1:7" x14ac:dyDescent="0.2">
      <c r="A14" s="42"/>
      <c r="B14" s="13" t="s">
        <v>10</v>
      </c>
      <c r="C14" s="14">
        <v>14.71</v>
      </c>
      <c r="D14" s="14">
        <v>13.17</v>
      </c>
      <c r="E14" s="14">
        <f t="shared" si="0"/>
        <v>1.5400000000000009</v>
      </c>
      <c r="F14" s="15">
        <f t="shared" si="1"/>
        <v>0.1169324221716022</v>
      </c>
      <c r="G14" s="45"/>
    </row>
    <row r="15" spans="1:7" x14ac:dyDescent="0.2">
      <c r="A15" s="40" t="s">
        <v>16</v>
      </c>
      <c r="B15" s="7" t="s">
        <v>7</v>
      </c>
      <c r="C15" s="8">
        <v>31.87</v>
      </c>
      <c r="D15" s="8">
        <v>28.7</v>
      </c>
      <c r="E15" s="8">
        <f t="shared" si="0"/>
        <v>3.1700000000000017</v>
      </c>
      <c r="F15" s="9">
        <f t="shared" si="1"/>
        <v>0.11045296167247393</v>
      </c>
      <c r="G15" s="46" t="s">
        <v>17</v>
      </c>
    </row>
    <row r="16" spans="1:7" x14ac:dyDescent="0.2">
      <c r="A16" s="41"/>
      <c r="B16" s="10" t="s">
        <v>9</v>
      </c>
      <c r="C16" s="11">
        <v>16.309999999999999</v>
      </c>
      <c r="D16" s="11">
        <v>14.68</v>
      </c>
      <c r="E16" s="11">
        <f t="shared" si="0"/>
        <v>1.629999999999999</v>
      </c>
      <c r="F16" s="12">
        <f t="shared" si="1"/>
        <v>0.11103542234332418</v>
      </c>
      <c r="G16" s="44"/>
    </row>
    <row r="17" spans="1:7" x14ac:dyDescent="0.2">
      <c r="A17" s="42"/>
      <c r="B17" s="13" t="s">
        <v>10</v>
      </c>
      <c r="C17" s="14">
        <v>11.04</v>
      </c>
      <c r="D17" s="14">
        <v>9.94</v>
      </c>
      <c r="E17" s="14">
        <f t="shared" si="0"/>
        <v>1.0999999999999996</v>
      </c>
      <c r="F17" s="15">
        <f t="shared" si="1"/>
        <v>0.1106639839034205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22.49</v>
      </c>
      <c r="D18" s="8">
        <v>19.79</v>
      </c>
      <c r="E18" s="8">
        <f t="shared" si="0"/>
        <v>2.6999999999999993</v>
      </c>
      <c r="F18" s="9">
        <f t="shared" si="1"/>
        <v>0.13643254168772104</v>
      </c>
      <c r="G18" s="43" t="s">
        <v>19</v>
      </c>
    </row>
    <row r="19" spans="1:7" x14ac:dyDescent="0.2">
      <c r="A19" s="41"/>
      <c r="B19" s="10" t="s">
        <v>9</v>
      </c>
      <c r="C19" s="11">
        <v>11.45</v>
      </c>
      <c r="D19" s="11">
        <v>10.08</v>
      </c>
      <c r="E19" s="11">
        <f t="shared" si="0"/>
        <v>1.3699999999999992</v>
      </c>
      <c r="F19" s="12">
        <f t="shared" si="1"/>
        <v>0.13591269841269835</v>
      </c>
      <c r="G19" s="44"/>
    </row>
    <row r="20" spans="1:7" x14ac:dyDescent="0.2">
      <c r="A20" s="42"/>
      <c r="B20" s="13" t="s">
        <v>10</v>
      </c>
      <c r="C20" s="14">
        <v>7.63</v>
      </c>
      <c r="D20" s="14">
        <v>6.72</v>
      </c>
      <c r="E20" s="14">
        <f t="shared" si="0"/>
        <v>0.91000000000000014</v>
      </c>
      <c r="F20" s="15">
        <f t="shared" si="1"/>
        <v>0.13541666666666669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26.46</v>
      </c>
      <c r="D21" s="8">
        <v>23.24</v>
      </c>
      <c r="E21" s="8">
        <f t="shared" si="0"/>
        <v>3.2200000000000024</v>
      </c>
      <c r="F21" s="9">
        <f t="shared" si="1"/>
        <v>0.13855421686746999</v>
      </c>
      <c r="G21" s="43" t="s">
        <v>19</v>
      </c>
    </row>
    <row r="22" spans="1:7" x14ac:dyDescent="0.2">
      <c r="A22" s="41"/>
      <c r="B22" s="10" t="s">
        <v>9</v>
      </c>
      <c r="C22" s="11">
        <v>13.23</v>
      </c>
      <c r="D22" s="11">
        <v>11.62</v>
      </c>
      <c r="E22" s="11">
        <f t="shared" si="0"/>
        <v>1.6100000000000012</v>
      </c>
      <c r="F22" s="12">
        <f t="shared" si="1"/>
        <v>0.13855421686746999</v>
      </c>
      <c r="G22" s="44"/>
    </row>
    <row r="23" spans="1:7" x14ac:dyDescent="0.2">
      <c r="A23" s="42"/>
      <c r="B23" s="13" t="s">
        <v>10</v>
      </c>
      <c r="C23" s="14">
        <v>8.82</v>
      </c>
      <c r="D23" s="14">
        <v>7.75</v>
      </c>
      <c r="E23" s="14">
        <f t="shared" si="0"/>
        <v>1.0700000000000003</v>
      </c>
      <c r="F23" s="15">
        <f t="shared" si="1"/>
        <v>0.13806451612903228</v>
      </c>
      <c r="G23" s="45"/>
    </row>
    <row r="24" spans="1:7" x14ac:dyDescent="0.2">
      <c r="A24" s="40" t="s">
        <v>21</v>
      </c>
      <c r="B24" s="7" t="s">
        <v>7</v>
      </c>
      <c r="C24" s="8">
        <v>37.239999999999995</v>
      </c>
      <c r="D24" s="8">
        <v>32.909999999999997</v>
      </c>
      <c r="E24" s="8">
        <f t="shared" si="0"/>
        <v>4.3299999999999983</v>
      </c>
      <c r="F24" s="9">
        <f t="shared" si="1"/>
        <v>0.13157095107869946</v>
      </c>
      <c r="G24" s="43" t="s">
        <v>22</v>
      </c>
    </row>
    <row r="25" spans="1:7" x14ac:dyDescent="0.2">
      <c r="A25" s="41"/>
      <c r="B25" s="10" t="s">
        <v>9</v>
      </c>
      <c r="C25" s="11">
        <v>18.91</v>
      </c>
      <c r="D25" s="11">
        <v>16.72</v>
      </c>
      <c r="E25" s="11">
        <f t="shared" si="0"/>
        <v>2.1900000000000013</v>
      </c>
      <c r="F25" s="12">
        <f t="shared" si="1"/>
        <v>0.13098086124401923</v>
      </c>
      <c r="G25" s="44"/>
    </row>
    <row r="26" spans="1:7" x14ac:dyDescent="0.2">
      <c r="A26" s="42"/>
      <c r="B26" s="13" t="s">
        <v>10</v>
      </c>
      <c r="C26" s="14">
        <v>12.71</v>
      </c>
      <c r="D26" s="14">
        <v>11.23</v>
      </c>
      <c r="E26" s="14">
        <f t="shared" si="0"/>
        <v>1.4800000000000004</v>
      </c>
      <c r="F26" s="15">
        <f t="shared" si="1"/>
        <v>0.1317898486197685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57.410000000000004</v>
      </c>
      <c r="D27" s="8">
        <v>50.839999999999996</v>
      </c>
      <c r="E27" s="8">
        <f t="shared" si="0"/>
        <v>6.5700000000000074</v>
      </c>
      <c r="F27" s="9">
        <f t="shared" si="1"/>
        <v>0.12922895357985853</v>
      </c>
      <c r="G27" s="43" t="s">
        <v>24</v>
      </c>
    </row>
    <row r="28" spans="1:7" x14ac:dyDescent="0.2">
      <c r="A28" s="41"/>
      <c r="B28" s="10" t="s">
        <v>9</v>
      </c>
      <c r="C28" s="11">
        <v>29.18</v>
      </c>
      <c r="D28" s="11">
        <v>25.85</v>
      </c>
      <c r="E28" s="11">
        <f t="shared" si="0"/>
        <v>3.3299999999999983</v>
      </c>
      <c r="F28" s="12">
        <f t="shared" si="1"/>
        <v>0.12882011605415852</v>
      </c>
      <c r="G28" s="44"/>
    </row>
    <row r="29" spans="1:7" x14ac:dyDescent="0.2">
      <c r="A29" s="42"/>
      <c r="B29" s="13" t="s">
        <v>10</v>
      </c>
      <c r="C29" s="14">
        <v>19.760000000000002</v>
      </c>
      <c r="D29" s="14">
        <v>17.5</v>
      </c>
      <c r="E29" s="14">
        <f t="shared" si="0"/>
        <v>2.2600000000000016</v>
      </c>
      <c r="F29" s="15">
        <f t="shared" si="1"/>
        <v>0.12914285714285723</v>
      </c>
      <c r="G29" s="45"/>
    </row>
    <row r="30" spans="1:7" x14ac:dyDescent="0.2">
      <c r="A30" s="40" t="s">
        <v>25</v>
      </c>
      <c r="B30" s="7" t="s">
        <v>7</v>
      </c>
      <c r="C30" s="8">
        <v>32.74</v>
      </c>
      <c r="D30" s="8">
        <v>28.58</v>
      </c>
      <c r="E30" s="8">
        <f t="shared" si="0"/>
        <v>4.1600000000000037</v>
      </c>
      <c r="F30" s="9">
        <f t="shared" si="1"/>
        <v>0.14555633310007013</v>
      </c>
      <c r="G30" s="43" t="s">
        <v>26</v>
      </c>
    </row>
    <row r="31" spans="1:7" x14ac:dyDescent="0.2">
      <c r="A31" s="41"/>
      <c r="B31" s="10" t="s">
        <v>9</v>
      </c>
      <c r="C31" s="11">
        <v>16.510000000000002</v>
      </c>
      <c r="D31" s="11">
        <v>14.42</v>
      </c>
      <c r="E31" s="11">
        <f t="shared" si="0"/>
        <v>2.0900000000000016</v>
      </c>
      <c r="F31" s="12">
        <f t="shared" si="1"/>
        <v>0.1449375866851596</v>
      </c>
      <c r="G31" s="44"/>
    </row>
    <row r="32" spans="1:7" x14ac:dyDescent="0.2">
      <c r="A32" s="42"/>
      <c r="B32" s="13" t="s">
        <v>10</v>
      </c>
      <c r="C32" s="14">
        <v>11.09</v>
      </c>
      <c r="D32" s="14">
        <v>9.69</v>
      </c>
      <c r="E32" s="14">
        <f t="shared" si="0"/>
        <v>1.4000000000000004</v>
      </c>
      <c r="F32" s="15">
        <f t="shared" si="1"/>
        <v>0.1444788441692467</v>
      </c>
      <c r="G32" s="45"/>
    </row>
    <row r="33" spans="1:7" x14ac:dyDescent="0.2">
      <c r="A33" s="40" t="s">
        <v>27</v>
      </c>
      <c r="B33" s="7" t="s">
        <v>7</v>
      </c>
      <c r="C33" s="8">
        <v>22.06</v>
      </c>
      <c r="D33" s="8">
        <v>19.18</v>
      </c>
      <c r="E33" s="8">
        <f t="shared" si="0"/>
        <v>2.879999999999999</v>
      </c>
      <c r="F33" s="9">
        <f t="shared" si="1"/>
        <v>0.15015641293013551</v>
      </c>
      <c r="G33" s="46" t="s">
        <v>28</v>
      </c>
    </row>
    <row r="34" spans="1:7" x14ac:dyDescent="0.2">
      <c r="A34" s="41"/>
      <c r="B34" s="10" t="s">
        <v>9</v>
      </c>
      <c r="C34" s="11">
        <v>11.23</v>
      </c>
      <c r="D34" s="11">
        <v>9.77</v>
      </c>
      <c r="E34" s="11">
        <f t="shared" si="0"/>
        <v>1.4600000000000009</v>
      </c>
      <c r="F34" s="12">
        <f t="shared" si="1"/>
        <v>0.14943705220061421</v>
      </c>
      <c r="G34" s="44"/>
    </row>
    <row r="35" spans="1:7" x14ac:dyDescent="0.2">
      <c r="A35" s="42"/>
      <c r="B35" s="13" t="s">
        <v>10</v>
      </c>
      <c r="C35" s="14">
        <v>7.48</v>
      </c>
      <c r="D35" s="14">
        <v>6.51</v>
      </c>
      <c r="E35" s="14">
        <f t="shared" si="0"/>
        <v>0.97000000000000064</v>
      </c>
      <c r="F35" s="15">
        <f t="shared" si="1"/>
        <v>0.14900153609831041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25.87</v>
      </c>
      <c r="D36" s="8">
        <v>22.41</v>
      </c>
      <c r="E36" s="8">
        <f t="shared" si="0"/>
        <v>3.4600000000000009</v>
      </c>
      <c r="F36" s="9">
        <f t="shared" si="1"/>
        <v>0.15439535921463635</v>
      </c>
      <c r="G36" s="44"/>
    </row>
    <row r="37" spans="1:7" x14ac:dyDescent="0.2">
      <c r="A37" s="41"/>
      <c r="B37" s="10" t="s">
        <v>9</v>
      </c>
      <c r="C37" s="11">
        <v>12.94</v>
      </c>
      <c r="D37" s="11">
        <v>11.21</v>
      </c>
      <c r="E37" s="11">
        <f t="shared" si="0"/>
        <v>1.7299999999999986</v>
      </c>
      <c r="F37" s="12">
        <f t="shared" si="1"/>
        <v>0.15432649420160557</v>
      </c>
      <c r="G37" s="44"/>
    </row>
    <row r="38" spans="1:7" x14ac:dyDescent="0.2">
      <c r="A38" s="42"/>
      <c r="B38" s="13" t="s">
        <v>10</v>
      </c>
      <c r="C38" s="14">
        <v>8.6199999999999992</v>
      </c>
      <c r="D38" s="14">
        <v>7.47</v>
      </c>
      <c r="E38" s="14">
        <f t="shared" si="0"/>
        <v>1.1499999999999995</v>
      </c>
      <c r="F38" s="15">
        <f t="shared" si="1"/>
        <v>0.15394912985274425</v>
      </c>
      <c r="G38" s="45"/>
    </row>
    <row r="39" spans="1:7" x14ac:dyDescent="0.2">
      <c r="A39" s="40" t="s">
        <v>30</v>
      </c>
      <c r="B39" s="7" t="s">
        <v>7</v>
      </c>
      <c r="C39" s="8">
        <v>25.2</v>
      </c>
      <c r="D39" s="8">
        <v>22.07</v>
      </c>
      <c r="E39" s="8">
        <f t="shared" si="0"/>
        <v>3.129999999999999</v>
      </c>
      <c r="F39" s="9">
        <f t="shared" si="1"/>
        <v>0.14182147711826004</v>
      </c>
      <c r="G39" s="43" t="s">
        <v>26</v>
      </c>
    </row>
    <row r="40" spans="1:7" x14ac:dyDescent="0.2">
      <c r="A40" s="41"/>
      <c r="B40" s="10" t="s">
        <v>9</v>
      </c>
      <c r="C40" s="11">
        <v>12.72</v>
      </c>
      <c r="D40" s="11">
        <v>11.14</v>
      </c>
      <c r="E40" s="11">
        <f t="shared" si="0"/>
        <v>1.58</v>
      </c>
      <c r="F40" s="12">
        <f t="shared" si="1"/>
        <v>0.14183123877917414</v>
      </c>
      <c r="G40" s="44"/>
    </row>
    <row r="41" spans="1:7" x14ac:dyDescent="0.2">
      <c r="A41" s="42"/>
      <c r="B41" s="13" t="s">
        <v>10</v>
      </c>
      <c r="C41" s="14">
        <v>8.5500000000000007</v>
      </c>
      <c r="D41" s="14">
        <v>7.49</v>
      </c>
      <c r="E41" s="14">
        <f t="shared" si="0"/>
        <v>1.0600000000000005</v>
      </c>
      <c r="F41" s="15">
        <f t="shared" si="1"/>
        <v>0.14152202937249672</v>
      </c>
      <c r="G41" s="45"/>
    </row>
    <row r="42" spans="1:7" x14ac:dyDescent="0.2">
      <c r="A42" s="40" t="s">
        <v>31</v>
      </c>
      <c r="B42" s="7" t="s">
        <v>7</v>
      </c>
      <c r="C42" s="8">
        <v>55.3</v>
      </c>
      <c r="D42" s="8">
        <v>50.72999999999999</v>
      </c>
      <c r="E42" s="8">
        <f t="shared" si="0"/>
        <v>4.5700000000000074</v>
      </c>
      <c r="F42" s="9">
        <f t="shared" si="1"/>
        <v>9.008476246796783E-2</v>
      </c>
      <c r="G42" s="46" t="s">
        <v>32</v>
      </c>
    </row>
    <row r="43" spans="1:7" x14ac:dyDescent="0.2">
      <c r="A43" s="41"/>
      <c r="B43" s="10" t="s">
        <v>9</v>
      </c>
      <c r="C43" s="11">
        <v>28.29</v>
      </c>
      <c r="D43" s="11">
        <v>25.95</v>
      </c>
      <c r="E43" s="11">
        <f t="shared" si="0"/>
        <v>2.34</v>
      </c>
      <c r="F43" s="12">
        <f t="shared" si="1"/>
        <v>9.0173410404624274E-2</v>
      </c>
      <c r="G43" s="44"/>
    </row>
    <row r="44" spans="1:7" x14ac:dyDescent="0.2">
      <c r="A44" s="42"/>
      <c r="B44" s="13" t="s">
        <v>10</v>
      </c>
      <c r="C44" s="14">
        <v>19.14</v>
      </c>
      <c r="D44" s="14">
        <v>17.559999999999999</v>
      </c>
      <c r="E44" s="14">
        <f t="shared" si="0"/>
        <v>1.5800000000000018</v>
      </c>
      <c r="F44" s="15">
        <f t="shared" si="1"/>
        <v>8.9977220956719936E-2</v>
      </c>
      <c r="G44" s="45"/>
    </row>
    <row r="45" spans="1:7" x14ac:dyDescent="0.2">
      <c r="A45" s="40" t="s">
        <v>33</v>
      </c>
      <c r="B45" s="7" t="s">
        <v>7</v>
      </c>
      <c r="C45" s="8">
        <v>31.44</v>
      </c>
      <c r="D45" s="8">
        <v>27.5</v>
      </c>
      <c r="E45" s="8">
        <f t="shared" si="0"/>
        <v>3.9400000000000013</v>
      </c>
      <c r="F45" s="9">
        <f t="shared" si="1"/>
        <v>0.14327272727272733</v>
      </c>
      <c r="G45" s="43" t="s">
        <v>34</v>
      </c>
    </row>
    <row r="46" spans="1:7" x14ac:dyDescent="0.2">
      <c r="A46" s="41"/>
      <c r="B46" s="10" t="s">
        <v>9</v>
      </c>
      <c r="C46" s="11">
        <v>15.72</v>
      </c>
      <c r="D46" s="11">
        <v>13.75</v>
      </c>
      <c r="E46" s="11">
        <f t="shared" si="0"/>
        <v>1.9700000000000006</v>
      </c>
      <c r="F46" s="12">
        <f t="shared" si="1"/>
        <v>0.14327272727272733</v>
      </c>
      <c r="G46" s="44"/>
    </row>
    <row r="47" spans="1:7" x14ac:dyDescent="0.2">
      <c r="A47" s="42"/>
      <c r="B47" s="13" t="s">
        <v>10</v>
      </c>
      <c r="C47" s="14">
        <v>10.48</v>
      </c>
      <c r="D47" s="14">
        <v>9.17</v>
      </c>
      <c r="E47" s="14">
        <f t="shared" si="0"/>
        <v>1.3100000000000005</v>
      </c>
      <c r="F47" s="15">
        <f t="shared" si="1"/>
        <v>0.1428571428571429</v>
      </c>
      <c r="G47" s="45"/>
    </row>
    <row r="48" spans="1:7" x14ac:dyDescent="0.2">
      <c r="A48" s="16" t="s">
        <v>35</v>
      </c>
      <c r="B48" s="17"/>
      <c r="C48" s="18">
        <v>28.59</v>
      </c>
      <c r="D48" s="18">
        <v>24.62</v>
      </c>
      <c r="E48" s="18">
        <f t="shared" si="0"/>
        <v>3.9699999999999989</v>
      </c>
      <c r="F48" s="19">
        <f t="shared" si="1"/>
        <v>0.16125101543460596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6124.6</v>
      </c>
      <c r="D51" s="8">
        <v>5418.89</v>
      </c>
      <c r="E51" s="8">
        <f t="shared" ref="E51:E103" si="2">+C51-D51</f>
        <v>705.71</v>
      </c>
      <c r="F51" s="9">
        <f t="shared" ref="F51:F103" si="3">+E51/D51</f>
        <v>0.1302314680681837</v>
      </c>
      <c r="G51" s="46" t="s">
        <v>40</v>
      </c>
    </row>
    <row r="52" spans="1:7" x14ac:dyDescent="0.2">
      <c r="A52" s="50"/>
      <c r="B52" s="24" t="s">
        <v>41</v>
      </c>
      <c r="C52" s="11">
        <v>7572.3799999999992</v>
      </c>
      <c r="D52" s="11">
        <v>6706.57</v>
      </c>
      <c r="E52" s="11">
        <f t="shared" si="2"/>
        <v>865.80999999999949</v>
      </c>
      <c r="F52" s="12">
        <f t="shared" si="3"/>
        <v>0.12909877925675861</v>
      </c>
      <c r="G52" s="58"/>
    </row>
    <row r="53" spans="1:7" x14ac:dyDescent="0.2">
      <c r="A53" s="50"/>
      <c r="B53" s="24" t="s">
        <v>42</v>
      </c>
      <c r="C53" s="11">
        <v>8842.15</v>
      </c>
      <c r="D53" s="11">
        <v>7824.45</v>
      </c>
      <c r="E53" s="11">
        <f t="shared" si="2"/>
        <v>1017.6999999999998</v>
      </c>
      <c r="F53" s="12">
        <f t="shared" si="3"/>
        <v>0.13006665005208032</v>
      </c>
      <c r="G53" s="58"/>
    </row>
    <row r="54" spans="1:7" x14ac:dyDescent="0.2">
      <c r="A54" s="50"/>
      <c r="B54" s="24" t="s">
        <v>43</v>
      </c>
      <c r="C54" s="11">
        <v>10992.560000000001</v>
      </c>
      <c r="D54" s="11">
        <v>9683.84</v>
      </c>
      <c r="E54" s="11">
        <f t="shared" si="2"/>
        <v>1308.7200000000012</v>
      </c>
      <c r="F54" s="12">
        <f t="shared" si="3"/>
        <v>0.1351447359725069</v>
      </c>
      <c r="G54" s="58"/>
    </row>
    <row r="55" spans="1:7" x14ac:dyDescent="0.2">
      <c r="A55" s="51"/>
      <c r="B55" s="25" t="s">
        <v>44</v>
      </c>
      <c r="C55" s="14">
        <v>12271.060000000001</v>
      </c>
      <c r="D55" s="14">
        <v>10809.150000000001</v>
      </c>
      <c r="E55" s="14">
        <f t="shared" si="2"/>
        <v>1461.9099999999999</v>
      </c>
      <c r="F55" s="15">
        <f t="shared" si="3"/>
        <v>0.13524745238987337</v>
      </c>
      <c r="G55" s="58"/>
    </row>
    <row r="56" spans="1:7" x14ac:dyDescent="0.2">
      <c r="A56" s="49" t="s">
        <v>45</v>
      </c>
      <c r="B56" s="23" t="s">
        <v>39</v>
      </c>
      <c r="C56" s="8">
        <v>6442.2800000000007</v>
      </c>
      <c r="D56" s="8">
        <v>5698.26</v>
      </c>
      <c r="E56" s="8">
        <f t="shared" si="2"/>
        <v>744.02000000000044</v>
      </c>
      <c r="F56" s="9">
        <f t="shared" si="3"/>
        <v>0.13056968267506228</v>
      </c>
      <c r="G56" s="58"/>
    </row>
    <row r="57" spans="1:7" x14ac:dyDescent="0.2">
      <c r="A57" s="50"/>
      <c r="B57" s="24" t="s">
        <v>41</v>
      </c>
      <c r="C57" s="11">
        <v>7901.98</v>
      </c>
      <c r="D57" s="11">
        <v>6996.47</v>
      </c>
      <c r="E57" s="11">
        <f t="shared" si="2"/>
        <v>905.50999999999931</v>
      </c>
      <c r="F57" s="12">
        <f t="shared" si="3"/>
        <v>0.12942383802117344</v>
      </c>
      <c r="G57" s="58"/>
    </row>
    <row r="58" spans="1:7" x14ac:dyDescent="0.2">
      <c r="A58" s="50"/>
      <c r="B58" s="24" t="s">
        <v>42</v>
      </c>
      <c r="C58" s="11">
        <v>9254.01</v>
      </c>
      <c r="D58" s="11">
        <v>8186.66</v>
      </c>
      <c r="E58" s="11">
        <f t="shared" si="2"/>
        <v>1067.3500000000004</v>
      </c>
      <c r="F58" s="12">
        <f t="shared" si="3"/>
        <v>0.13037673483447468</v>
      </c>
      <c r="G58" s="58"/>
    </row>
    <row r="59" spans="1:7" x14ac:dyDescent="0.2">
      <c r="A59" s="50"/>
      <c r="B59" s="24" t="s">
        <v>43</v>
      </c>
      <c r="C59" s="11">
        <v>11516.91</v>
      </c>
      <c r="D59" s="11">
        <v>10145.400000000001</v>
      </c>
      <c r="E59" s="11">
        <f t="shared" si="2"/>
        <v>1371.5099999999984</v>
      </c>
      <c r="F59" s="12">
        <f t="shared" si="3"/>
        <v>0.13518540422260317</v>
      </c>
      <c r="G59" s="58"/>
    </row>
    <row r="60" spans="1:7" x14ac:dyDescent="0.2">
      <c r="A60" s="51"/>
      <c r="B60" s="25" t="s">
        <v>44</v>
      </c>
      <c r="C60" s="14">
        <v>12884.77</v>
      </c>
      <c r="D60" s="14">
        <v>11349.25</v>
      </c>
      <c r="E60" s="14">
        <f t="shared" si="2"/>
        <v>1535.5200000000004</v>
      </c>
      <c r="F60" s="15">
        <f t="shared" si="3"/>
        <v>0.1352970460603124</v>
      </c>
      <c r="G60" s="59"/>
    </row>
    <row r="61" spans="1:7" x14ac:dyDescent="0.2">
      <c r="A61" s="49" t="s">
        <v>46</v>
      </c>
      <c r="B61" s="23" t="s">
        <v>39</v>
      </c>
      <c r="C61" s="8">
        <v>4876.1399999999994</v>
      </c>
      <c r="D61" s="8">
        <v>4321.4400000000005</v>
      </c>
      <c r="E61" s="8">
        <f t="shared" si="2"/>
        <v>554.69999999999891</v>
      </c>
      <c r="F61" s="9">
        <f t="shared" si="3"/>
        <v>0.12835999111407281</v>
      </c>
      <c r="G61" s="43" t="s">
        <v>47</v>
      </c>
    </row>
    <row r="62" spans="1:7" x14ac:dyDescent="0.2">
      <c r="A62" s="60"/>
      <c r="B62" s="24" t="s">
        <v>41</v>
      </c>
      <c r="C62" s="11">
        <v>6836.75</v>
      </c>
      <c r="D62" s="11">
        <v>6056.86</v>
      </c>
      <c r="E62" s="11">
        <f t="shared" si="2"/>
        <v>779.89000000000033</v>
      </c>
      <c r="F62" s="12">
        <f t="shared" si="3"/>
        <v>0.12876143744448448</v>
      </c>
      <c r="G62" s="44"/>
    </row>
    <row r="63" spans="1:7" x14ac:dyDescent="0.2">
      <c r="A63" s="60"/>
      <c r="B63" s="24" t="s">
        <v>42</v>
      </c>
      <c r="C63" s="11">
        <v>8212.48</v>
      </c>
      <c r="D63" s="11">
        <v>7267.92</v>
      </c>
      <c r="E63" s="11">
        <f t="shared" si="2"/>
        <v>944.55999999999949</v>
      </c>
      <c r="F63" s="12">
        <f t="shared" si="3"/>
        <v>0.12996290548052256</v>
      </c>
      <c r="G63" s="44"/>
    </row>
    <row r="64" spans="1:7" x14ac:dyDescent="0.2">
      <c r="A64" s="60"/>
      <c r="B64" s="24" t="s">
        <v>43</v>
      </c>
      <c r="C64" s="11">
        <v>10375.630000000001</v>
      </c>
      <c r="D64" s="11">
        <v>9148.7900000000009</v>
      </c>
      <c r="E64" s="11">
        <f t="shared" si="2"/>
        <v>1226.8400000000001</v>
      </c>
      <c r="F64" s="12">
        <f t="shared" si="3"/>
        <v>0.13409860757542802</v>
      </c>
      <c r="G64" s="44"/>
    </row>
    <row r="65" spans="1:7" x14ac:dyDescent="0.2">
      <c r="A65" s="60"/>
      <c r="B65" s="24" t="s">
        <v>44</v>
      </c>
      <c r="C65" s="14">
        <v>11769.23</v>
      </c>
      <c r="D65" s="14">
        <v>10375.380000000001</v>
      </c>
      <c r="E65" s="14">
        <f t="shared" si="2"/>
        <v>1393.8499999999985</v>
      </c>
      <c r="F65" s="15">
        <f t="shared" si="3"/>
        <v>0.13434206747126354</v>
      </c>
      <c r="G65" s="44"/>
    </row>
    <row r="66" spans="1:7" x14ac:dyDescent="0.2">
      <c r="A66" s="49" t="s">
        <v>48</v>
      </c>
      <c r="B66" s="23" t="s">
        <v>39</v>
      </c>
      <c r="C66" s="8">
        <v>5111.38</v>
      </c>
      <c r="D66" s="8">
        <v>4528.33</v>
      </c>
      <c r="E66" s="8">
        <f t="shared" si="2"/>
        <v>583.05000000000018</v>
      </c>
      <c r="F66" s="9">
        <f t="shared" si="3"/>
        <v>0.12875607563936378</v>
      </c>
      <c r="G66" s="44"/>
    </row>
    <row r="67" spans="1:7" x14ac:dyDescent="0.2">
      <c r="A67" s="60"/>
      <c r="B67" s="24" t="s">
        <v>41</v>
      </c>
      <c r="C67" s="11">
        <v>7142.6</v>
      </c>
      <c r="D67" s="11">
        <v>6325.8</v>
      </c>
      <c r="E67" s="11">
        <f t="shared" si="2"/>
        <v>816.80000000000018</v>
      </c>
      <c r="F67" s="12">
        <f t="shared" si="3"/>
        <v>0.12912200828353729</v>
      </c>
      <c r="G67" s="44"/>
    </row>
    <row r="68" spans="1:7" x14ac:dyDescent="0.2">
      <c r="A68" s="60"/>
      <c r="B68" s="24" t="s">
        <v>42</v>
      </c>
      <c r="C68" s="11">
        <v>8600.7800000000007</v>
      </c>
      <c r="D68" s="11">
        <v>7609.39</v>
      </c>
      <c r="E68" s="11">
        <f t="shared" si="2"/>
        <v>991.39000000000033</v>
      </c>
      <c r="F68" s="12">
        <f t="shared" si="3"/>
        <v>0.13028508198423266</v>
      </c>
      <c r="G68" s="44"/>
    </row>
    <row r="69" spans="1:7" x14ac:dyDescent="0.2">
      <c r="A69" s="60"/>
      <c r="B69" s="24" t="s">
        <v>43</v>
      </c>
      <c r="C69" s="11">
        <v>10886.94</v>
      </c>
      <c r="D69" s="11">
        <v>9598.7400000000016</v>
      </c>
      <c r="E69" s="11">
        <f t="shared" si="2"/>
        <v>1288.1999999999989</v>
      </c>
      <c r="F69" s="12">
        <f t="shared" si="3"/>
        <v>0.13420511442126765</v>
      </c>
      <c r="G69" s="44"/>
    </row>
    <row r="70" spans="1:7" x14ac:dyDescent="0.2">
      <c r="A70" s="60"/>
      <c r="B70" s="24" t="s">
        <v>44</v>
      </c>
      <c r="C70" s="14">
        <v>12370.07</v>
      </c>
      <c r="D70" s="14">
        <v>10904.16</v>
      </c>
      <c r="E70" s="14">
        <f t="shared" si="2"/>
        <v>1465.9099999999999</v>
      </c>
      <c r="F70" s="15">
        <f t="shared" si="3"/>
        <v>0.13443584833678154</v>
      </c>
      <c r="G70" s="45"/>
    </row>
    <row r="71" spans="1:7" x14ac:dyDescent="0.2">
      <c r="A71" s="49" t="s">
        <v>49</v>
      </c>
      <c r="B71" s="23" t="s">
        <v>39</v>
      </c>
      <c r="C71" s="8">
        <v>5552.1100000000006</v>
      </c>
      <c r="D71" s="8">
        <v>4928.5</v>
      </c>
      <c r="E71" s="8">
        <f t="shared" si="2"/>
        <v>623.61000000000058</v>
      </c>
      <c r="F71" s="9">
        <f t="shared" si="3"/>
        <v>0.12653139900578281</v>
      </c>
      <c r="G71" s="46" t="s">
        <v>50</v>
      </c>
    </row>
    <row r="72" spans="1:7" x14ac:dyDescent="0.2">
      <c r="A72" s="60"/>
      <c r="B72" s="24" t="s">
        <v>41</v>
      </c>
      <c r="C72" s="26">
        <v>6090.4699999999993</v>
      </c>
      <c r="D72" s="26">
        <v>5404.0199999999995</v>
      </c>
      <c r="E72" s="26">
        <f t="shared" si="2"/>
        <v>686.44999999999982</v>
      </c>
      <c r="F72" s="27">
        <f t="shared" si="3"/>
        <v>0.12702580671426084</v>
      </c>
      <c r="G72" s="58"/>
    </row>
    <row r="73" spans="1:7" x14ac:dyDescent="0.2">
      <c r="A73" s="60"/>
      <c r="B73" s="24" t="s">
        <v>42</v>
      </c>
      <c r="C73" s="26">
        <v>7360.23</v>
      </c>
      <c r="D73" s="26">
        <v>6521.9</v>
      </c>
      <c r="E73" s="26">
        <f t="shared" si="2"/>
        <v>838.32999999999993</v>
      </c>
      <c r="F73" s="27">
        <f t="shared" si="3"/>
        <v>0.12854076266118769</v>
      </c>
      <c r="G73" s="58"/>
    </row>
    <row r="74" spans="1:7" x14ac:dyDescent="0.2">
      <c r="A74" s="60"/>
      <c r="B74" s="24" t="s">
        <v>43</v>
      </c>
      <c r="C74" s="26">
        <v>8863.06</v>
      </c>
      <c r="D74" s="26">
        <v>7846.58</v>
      </c>
      <c r="E74" s="26">
        <f t="shared" si="2"/>
        <v>1016.4799999999996</v>
      </c>
      <c r="F74" s="27">
        <f t="shared" si="3"/>
        <v>0.12954433651348735</v>
      </c>
      <c r="G74" s="58"/>
    </row>
    <row r="75" spans="1:7" x14ac:dyDescent="0.2">
      <c r="A75" s="60"/>
      <c r="B75" s="24" t="s">
        <v>44</v>
      </c>
      <c r="C75" s="26">
        <v>10141.57</v>
      </c>
      <c r="D75" s="26">
        <v>8971.86</v>
      </c>
      <c r="E75" s="26">
        <f t="shared" si="2"/>
        <v>1169.7099999999991</v>
      </c>
      <c r="F75" s="27">
        <f t="shared" si="3"/>
        <v>0.13037541825217949</v>
      </c>
      <c r="G75" s="58"/>
    </row>
    <row r="76" spans="1:7" x14ac:dyDescent="0.2">
      <c r="A76" s="49" t="s">
        <v>51</v>
      </c>
      <c r="B76" s="23" t="s">
        <v>39</v>
      </c>
      <c r="C76" s="8">
        <v>5870.1900000000005</v>
      </c>
      <c r="D76" s="8">
        <v>5208.22</v>
      </c>
      <c r="E76" s="8">
        <f t="shared" si="2"/>
        <v>661.97000000000025</v>
      </c>
      <c r="F76" s="9">
        <f t="shared" si="3"/>
        <v>0.12710100571788446</v>
      </c>
      <c r="G76" s="58"/>
    </row>
    <row r="77" spans="1:7" x14ac:dyDescent="0.2">
      <c r="A77" s="60"/>
      <c r="B77" s="24" t="s">
        <v>41</v>
      </c>
      <c r="C77" s="26">
        <v>6431.7099999999991</v>
      </c>
      <c r="D77" s="26">
        <v>5704.13</v>
      </c>
      <c r="E77" s="26">
        <f t="shared" si="2"/>
        <v>727.57999999999902</v>
      </c>
      <c r="F77" s="27">
        <f t="shared" si="3"/>
        <v>0.12755319391388328</v>
      </c>
      <c r="G77" s="58"/>
    </row>
    <row r="78" spans="1:7" x14ac:dyDescent="0.2">
      <c r="A78" s="60"/>
      <c r="B78" s="24" t="s">
        <v>42</v>
      </c>
      <c r="C78" s="26">
        <v>7772.49</v>
      </c>
      <c r="D78" s="26">
        <v>6884.46</v>
      </c>
      <c r="E78" s="26">
        <f t="shared" si="2"/>
        <v>888.02999999999975</v>
      </c>
      <c r="F78" s="27">
        <f t="shared" si="3"/>
        <v>0.12899050905953405</v>
      </c>
      <c r="G78" s="58"/>
    </row>
    <row r="79" spans="1:7" x14ac:dyDescent="0.2">
      <c r="A79" s="60"/>
      <c r="B79" s="24" t="s">
        <v>43</v>
      </c>
      <c r="C79" s="26">
        <v>9400.02</v>
      </c>
      <c r="D79" s="26">
        <v>8319.1899999999987</v>
      </c>
      <c r="E79" s="26">
        <f t="shared" si="2"/>
        <v>1080.8300000000017</v>
      </c>
      <c r="F79" s="27">
        <f t="shared" si="3"/>
        <v>0.12992010039438959</v>
      </c>
      <c r="G79" s="58"/>
    </row>
    <row r="80" spans="1:7" x14ac:dyDescent="0.2">
      <c r="A80" s="60"/>
      <c r="B80" s="24" t="s">
        <v>44</v>
      </c>
      <c r="C80" s="26">
        <v>10755.27</v>
      </c>
      <c r="D80" s="26">
        <v>9511.9900000000016</v>
      </c>
      <c r="E80" s="26">
        <f t="shared" si="2"/>
        <v>1243.2799999999988</v>
      </c>
      <c r="F80" s="27">
        <f t="shared" si="3"/>
        <v>0.13070661344261281</v>
      </c>
      <c r="G80" s="59"/>
    </row>
    <row r="81" spans="1:7" x14ac:dyDescent="0.2">
      <c r="A81" s="49" t="s">
        <v>52</v>
      </c>
      <c r="B81" s="23" t="s">
        <v>39</v>
      </c>
      <c r="C81" s="8">
        <v>4462.76</v>
      </c>
      <c r="D81" s="8">
        <v>3967.33</v>
      </c>
      <c r="E81" s="8">
        <f t="shared" si="2"/>
        <v>495.43000000000029</v>
      </c>
      <c r="F81" s="9">
        <f t="shared" si="3"/>
        <v>0.12487743646230597</v>
      </c>
      <c r="G81" s="43" t="s">
        <v>53</v>
      </c>
    </row>
    <row r="82" spans="1:7" x14ac:dyDescent="0.2">
      <c r="A82" s="60"/>
      <c r="B82" s="24" t="s">
        <v>41</v>
      </c>
      <c r="C82" s="26">
        <v>5766.2199999999993</v>
      </c>
      <c r="D82" s="26">
        <v>5115.82</v>
      </c>
      <c r="E82" s="26">
        <f t="shared" si="2"/>
        <v>650.39999999999964</v>
      </c>
      <c r="F82" s="27">
        <f t="shared" si="3"/>
        <v>0.12713504384438851</v>
      </c>
      <c r="G82" s="44"/>
    </row>
    <row r="83" spans="1:7" x14ac:dyDescent="0.2">
      <c r="A83" s="60"/>
      <c r="B83" s="24" t="s">
        <v>42</v>
      </c>
      <c r="C83" s="26">
        <v>7141.9500000000007</v>
      </c>
      <c r="D83" s="26">
        <v>6326.88</v>
      </c>
      <c r="E83" s="26">
        <f t="shared" si="2"/>
        <v>815.07000000000062</v>
      </c>
      <c r="F83" s="27">
        <f t="shared" si="3"/>
        <v>0.128826530612245</v>
      </c>
      <c r="G83" s="44"/>
    </row>
    <row r="84" spans="1:7" x14ac:dyDescent="0.2">
      <c r="A84" s="60"/>
      <c r="B84" s="24" t="s">
        <v>43</v>
      </c>
      <c r="C84" s="26">
        <v>8834.7999999999993</v>
      </c>
      <c r="D84" s="26">
        <v>7819.36</v>
      </c>
      <c r="E84" s="26">
        <f t="shared" si="2"/>
        <v>1015.4399999999996</v>
      </c>
      <c r="F84" s="27">
        <f t="shared" si="3"/>
        <v>0.12986229051994019</v>
      </c>
      <c r="G84" s="44"/>
    </row>
    <row r="85" spans="1:7" x14ac:dyDescent="0.2">
      <c r="A85" s="60"/>
      <c r="B85" s="24" t="s">
        <v>44</v>
      </c>
      <c r="C85" s="26">
        <v>10228.4</v>
      </c>
      <c r="D85" s="26">
        <v>9045.9500000000007</v>
      </c>
      <c r="E85" s="26">
        <f t="shared" si="2"/>
        <v>1182.4499999999989</v>
      </c>
      <c r="F85" s="27">
        <f t="shared" si="3"/>
        <v>0.13071595575920703</v>
      </c>
      <c r="G85" s="44"/>
    </row>
    <row r="86" spans="1:7" x14ac:dyDescent="0.2">
      <c r="A86" s="49" t="s">
        <v>54</v>
      </c>
      <c r="B86" s="23" t="s">
        <v>39</v>
      </c>
      <c r="C86" s="8">
        <v>4698.26</v>
      </c>
      <c r="D86" s="8">
        <v>4174.4699999999993</v>
      </c>
      <c r="E86" s="8">
        <f t="shared" si="2"/>
        <v>523.79000000000087</v>
      </c>
      <c r="F86" s="9">
        <f t="shared" si="3"/>
        <v>0.12547461114824179</v>
      </c>
      <c r="G86" s="44"/>
    </row>
    <row r="87" spans="1:7" x14ac:dyDescent="0.2">
      <c r="A87" s="60"/>
      <c r="B87" s="24" t="s">
        <v>41</v>
      </c>
      <c r="C87" s="26">
        <v>6060.7199999999993</v>
      </c>
      <c r="D87" s="26">
        <v>5374.8</v>
      </c>
      <c r="E87" s="26">
        <f t="shared" si="2"/>
        <v>685.91999999999916</v>
      </c>
      <c r="F87" s="27">
        <f t="shared" si="3"/>
        <v>0.12761777182406772</v>
      </c>
      <c r="G87" s="44"/>
    </row>
    <row r="88" spans="1:7" x14ac:dyDescent="0.2">
      <c r="A88" s="60"/>
      <c r="B88" s="24" t="s">
        <v>42</v>
      </c>
      <c r="C88" s="26">
        <v>7518.6399999999994</v>
      </c>
      <c r="D88" s="26">
        <v>6658.13</v>
      </c>
      <c r="E88" s="26">
        <f t="shared" si="2"/>
        <v>860.50999999999931</v>
      </c>
      <c r="F88" s="27">
        <f t="shared" si="3"/>
        <v>0.12924199437379555</v>
      </c>
      <c r="G88" s="44"/>
    </row>
    <row r="89" spans="1:7" x14ac:dyDescent="0.2">
      <c r="A89" s="60"/>
      <c r="B89" s="24" t="s">
        <v>43</v>
      </c>
      <c r="C89" s="26">
        <v>9333.4500000000007</v>
      </c>
      <c r="D89" s="26">
        <v>8258.27</v>
      </c>
      <c r="E89" s="26">
        <f t="shared" si="2"/>
        <v>1075.1800000000003</v>
      </c>
      <c r="F89" s="27">
        <f t="shared" si="3"/>
        <v>0.13019433852368598</v>
      </c>
      <c r="G89" s="44"/>
    </row>
    <row r="90" spans="1:7" x14ac:dyDescent="0.2">
      <c r="A90" s="60"/>
      <c r="B90" s="24" t="s">
        <v>44</v>
      </c>
      <c r="C90" s="26">
        <v>10816.58</v>
      </c>
      <c r="D90" s="26">
        <v>9563.61</v>
      </c>
      <c r="E90" s="26">
        <f t="shared" si="2"/>
        <v>1252.9699999999993</v>
      </c>
      <c r="F90" s="27">
        <f t="shared" si="3"/>
        <v>0.13101433454521871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3498.02</v>
      </c>
      <c r="D97" s="8">
        <v>3094.68</v>
      </c>
      <c r="E97" s="8">
        <f t="shared" si="2"/>
        <v>403.34000000000015</v>
      </c>
      <c r="F97" s="9">
        <f t="shared" si="3"/>
        <v>0.13033334625874085</v>
      </c>
      <c r="G97" s="43" t="s">
        <v>67</v>
      </c>
    </row>
    <row r="98" spans="1:7" x14ac:dyDescent="0.2">
      <c r="A98" s="62"/>
      <c r="B98" s="24" t="s">
        <v>39</v>
      </c>
      <c r="C98" s="11">
        <v>4418.3999999999996</v>
      </c>
      <c r="D98" s="11">
        <v>3971.89</v>
      </c>
      <c r="E98" s="11">
        <f t="shared" si="2"/>
        <v>446.50999999999976</v>
      </c>
      <c r="F98" s="12">
        <f t="shared" si="3"/>
        <v>0.11241751408019854</v>
      </c>
      <c r="G98" s="44"/>
    </row>
    <row r="99" spans="1:7" x14ac:dyDescent="0.2">
      <c r="A99" s="62"/>
      <c r="B99" s="24" t="s">
        <v>41</v>
      </c>
      <c r="C99" s="11">
        <v>5246.53</v>
      </c>
      <c r="D99" s="11">
        <v>4766.8999999999996</v>
      </c>
      <c r="E99" s="11">
        <f t="shared" si="2"/>
        <v>479.63000000000011</v>
      </c>
      <c r="F99" s="12">
        <f t="shared" si="3"/>
        <v>0.10061675302607567</v>
      </c>
      <c r="G99" s="44"/>
    </row>
    <row r="100" spans="1:7" x14ac:dyDescent="0.2">
      <c r="A100" s="63"/>
      <c r="B100" s="28" t="s">
        <v>42</v>
      </c>
      <c r="C100" s="29">
        <v>6288.36</v>
      </c>
      <c r="D100" s="29">
        <v>5607.7</v>
      </c>
      <c r="E100" s="29">
        <f t="shared" si="2"/>
        <v>680.65999999999985</v>
      </c>
      <c r="F100" s="30">
        <f t="shared" si="3"/>
        <v>0.12137953171531998</v>
      </c>
      <c r="G100" s="44"/>
    </row>
    <row r="101" spans="1:7" x14ac:dyDescent="0.2">
      <c r="A101" s="63"/>
      <c r="B101" s="28" t="s">
        <v>43</v>
      </c>
      <c r="C101" s="29">
        <v>7382.87</v>
      </c>
      <c r="D101" s="29">
        <v>6663.28</v>
      </c>
      <c r="E101" s="29">
        <f t="shared" si="2"/>
        <v>719.59000000000015</v>
      </c>
      <c r="F101" s="30">
        <f t="shared" si="3"/>
        <v>0.10799336062719864</v>
      </c>
      <c r="G101" s="44"/>
    </row>
    <row r="102" spans="1:7" x14ac:dyDescent="0.2">
      <c r="A102" s="64"/>
      <c r="B102" s="25" t="s">
        <v>44</v>
      </c>
      <c r="C102" s="14">
        <v>9400.51</v>
      </c>
      <c r="D102" s="14">
        <v>8347.31</v>
      </c>
      <c r="E102" s="14">
        <f t="shared" si="2"/>
        <v>1053.2000000000007</v>
      </c>
      <c r="F102" s="15">
        <f t="shared" si="3"/>
        <v>0.12617238367809519</v>
      </c>
      <c r="G102" s="45"/>
    </row>
    <row r="103" spans="1:7" x14ac:dyDescent="0.2">
      <c r="A103" s="16" t="s">
        <v>68</v>
      </c>
      <c r="B103" s="17"/>
      <c r="C103" s="18">
        <v>28.32</v>
      </c>
      <c r="D103" s="18">
        <v>24.39</v>
      </c>
      <c r="E103" s="18">
        <f t="shared" si="2"/>
        <v>3.9299999999999997</v>
      </c>
      <c r="F103" s="19">
        <f t="shared" si="3"/>
        <v>0.16113161131611314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5.339999999999999</v>
      </c>
      <c r="D106" s="8">
        <v>4.84</v>
      </c>
      <c r="E106" s="8">
        <f t="shared" ref="E106:E166" si="4">+C106-D106</f>
        <v>0.49999999999999911</v>
      </c>
      <c r="F106" s="9">
        <f t="shared" ref="F106:F166" si="5">+E106/D106</f>
        <v>0.10330578512396676</v>
      </c>
      <c r="G106" s="46" t="s">
        <v>73</v>
      </c>
    </row>
    <row r="107" spans="1:7" x14ac:dyDescent="0.2">
      <c r="A107" s="50"/>
      <c r="B107" s="10" t="s">
        <v>74</v>
      </c>
      <c r="C107" s="11">
        <v>5.8200000000000012</v>
      </c>
      <c r="D107" s="11">
        <v>5.2600000000000007</v>
      </c>
      <c r="E107" s="11">
        <f t="shared" si="4"/>
        <v>0.5600000000000005</v>
      </c>
      <c r="F107" s="12">
        <f t="shared" si="5"/>
        <v>0.10646387832699628</v>
      </c>
      <c r="G107" s="58"/>
    </row>
    <row r="108" spans="1:7" x14ac:dyDescent="0.2">
      <c r="A108" s="50"/>
      <c r="B108" s="10" t="s">
        <v>75</v>
      </c>
      <c r="C108" s="11">
        <v>6.41</v>
      </c>
      <c r="D108" s="11">
        <v>5.8000000000000007</v>
      </c>
      <c r="E108" s="11">
        <f t="shared" si="4"/>
        <v>0.60999999999999943</v>
      </c>
      <c r="F108" s="12">
        <f t="shared" si="5"/>
        <v>0.10517241379310334</v>
      </c>
      <c r="G108" s="58"/>
    </row>
    <row r="109" spans="1:7" x14ac:dyDescent="0.2">
      <c r="A109" s="50"/>
      <c r="B109" s="34" t="s">
        <v>76</v>
      </c>
      <c r="C109" s="11">
        <v>7.16</v>
      </c>
      <c r="D109" s="11">
        <v>6.4700000000000006</v>
      </c>
      <c r="E109" s="11">
        <f t="shared" si="4"/>
        <v>0.6899999999999995</v>
      </c>
      <c r="F109" s="12">
        <f t="shared" si="5"/>
        <v>0.10664605873261197</v>
      </c>
      <c r="G109" s="58"/>
    </row>
    <row r="110" spans="1:7" x14ac:dyDescent="0.2">
      <c r="A110" s="50"/>
      <c r="B110" s="10" t="s">
        <v>77</v>
      </c>
      <c r="C110" s="11">
        <v>8.18</v>
      </c>
      <c r="D110" s="11">
        <v>7.379999999999999</v>
      </c>
      <c r="E110" s="11">
        <f t="shared" si="4"/>
        <v>0.80000000000000071</v>
      </c>
      <c r="F110" s="12">
        <f t="shared" si="5"/>
        <v>0.10840108401084021</v>
      </c>
      <c r="G110" s="58"/>
    </row>
    <row r="111" spans="1:7" x14ac:dyDescent="0.2">
      <c r="A111" s="50"/>
      <c r="B111" s="10" t="s">
        <v>78</v>
      </c>
      <c r="C111" s="11">
        <v>9.6</v>
      </c>
      <c r="D111" s="11">
        <v>8.65</v>
      </c>
      <c r="E111" s="11">
        <f t="shared" si="4"/>
        <v>0.94999999999999929</v>
      </c>
      <c r="F111" s="12">
        <f t="shared" si="5"/>
        <v>0.10982658959537564</v>
      </c>
      <c r="G111" s="58"/>
    </row>
    <row r="112" spans="1:7" x14ac:dyDescent="0.2">
      <c r="A112" s="50"/>
      <c r="B112" s="34" t="s">
        <v>79</v>
      </c>
      <c r="C112" s="11">
        <v>11.74</v>
      </c>
      <c r="D112" s="11">
        <v>10.559999999999999</v>
      </c>
      <c r="E112" s="11">
        <f t="shared" si="4"/>
        <v>1.1800000000000015</v>
      </c>
      <c r="F112" s="12">
        <f t="shared" si="5"/>
        <v>0.11174242424242439</v>
      </c>
      <c r="G112" s="58"/>
    </row>
    <row r="113" spans="1:7" x14ac:dyDescent="0.2">
      <c r="A113" s="50"/>
      <c r="B113" s="10" t="s">
        <v>10</v>
      </c>
      <c r="C113" s="11">
        <v>15.27</v>
      </c>
      <c r="D113" s="11">
        <v>13.7</v>
      </c>
      <c r="E113" s="11">
        <f t="shared" si="4"/>
        <v>1.5700000000000003</v>
      </c>
      <c r="F113" s="12">
        <f t="shared" si="5"/>
        <v>0.11459854014598543</v>
      </c>
      <c r="G113" s="58"/>
    </row>
    <row r="114" spans="1:7" x14ac:dyDescent="0.2">
      <c r="A114" s="51"/>
      <c r="B114" s="13" t="s">
        <v>9</v>
      </c>
      <c r="C114" s="14">
        <v>22.38</v>
      </c>
      <c r="D114" s="14">
        <v>20.029999999999998</v>
      </c>
      <c r="E114" s="14">
        <f t="shared" si="4"/>
        <v>2.3500000000000014</v>
      </c>
      <c r="F114" s="15">
        <f t="shared" si="5"/>
        <v>0.11732401397903154</v>
      </c>
      <c r="G114" s="58"/>
    </row>
    <row r="115" spans="1:7" x14ac:dyDescent="0.2">
      <c r="A115" s="49" t="s">
        <v>80</v>
      </c>
      <c r="B115" s="10" t="s">
        <v>79</v>
      </c>
      <c r="C115" s="11">
        <v>13.9</v>
      </c>
      <c r="D115" s="11">
        <v>12.68</v>
      </c>
      <c r="E115" s="11">
        <f t="shared" si="4"/>
        <v>1.2200000000000006</v>
      </c>
      <c r="F115" s="12">
        <f t="shared" si="5"/>
        <v>9.6214511041009518E-2</v>
      </c>
      <c r="G115" s="58"/>
    </row>
    <row r="116" spans="1:7" x14ac:dyDescent="0.2">
      <c r="A116" s="56"/>
      <c r="B116" s="35" t="s">
        <v>10</v>
      </c>
      <c r="C116" s="29">
        <v>18.260000000000002</v>
      </c>
      <c r="D116" s="29">
        <v>16.64</v>
      </c>
      <c r="E116" s="29">
        <f t="shared" si="4"/>
        <v>1.620000000000001</v>
      </c>
      <c r="F116" s="30">
        <f t="shared" si="5"/>
        <v>9.7355769230769287E-2</v>
      </c>
      <c r="G116" s="58"/>
    </row>
    <row r="117" spans="1:7" x14ac:dyDescent="0.2">
      <c r="A117" s="51"/>
      <c r="B117" s="13" t="s">
        <v>9</v>
      </c>
      <c r="C117" s="14">
        <v>26.849999999999998</v>
      </c>
      <c r="D117" s="14">
        <v>24.43</v>
      </c>
      <c r="E117" s="14">
        <f t="shared" si="4"/>
        <v>2.4199999999999982</v>
      </c>
      <c r="F117" s="15">
        <f t="shared" si="5"/>
        <v>9.9058534588620475E-2</v>
      </c>
      <c r="G117" s="58"/>
    </row>
    <row r="118" spans="1:7" x14ac:dyDescent="0.2">
      <c r="A118" s="49" t="s">
        <v>81</v>
      </c>
      <c r="B118" s="10" t="s">
        <v>79</v>
      </c>
      <c r="C118" s="11">
        <v>13.13</v>
      </c>
      <c r="D118" s="11">
        <v>11.91</v>
      </c>
      <c r="E118" s="11">
        <f t="shared" si="4"/>
        <v>1.2200000000000006</v>
      </c>
      <c r="F118" s="12">
        <f t="shared" si="5"/>
        <v>0.10243492863140223</v>
      </c>
      <c r="G118" s="58"/>
    </row>
    <row r="119" spans="1:7" x14ac:dyDescent="0.2">
      <c r="A119" s="56"/>
      <c r="B119" s="35" t="s">
        <v>10</v>
      </c>
      <c r="C119" s="29">
        <v>17.490000000000002</v>
      </c>
      <c r="D119" s="29">
        <v>15.86</v>
      </c>
      <c r="E119" s="29">
        <f t="shared" si="4"/>
        <v>1.6300000000000026</v>
      </c>
      <c r="F119" s="30">
        <f t="shared" si="5"/>
        <v>0.10277427490542261</v>
      </c>
      <c r="G119" s="58"/>
    </row>
    <row r="120" spans="1:7" x14ac:dyDescent="0.2">
      <c r="A120" s="51"/>
      <c r="B120" s="13" t="s">
        <v>9</v>
      </c>
      <c r="C120" s="14">
        <v>26.08</v>
      </c>
      <c r="D120" s="14">
        <v>23.66</v>
      </c>
      <c r="E120" s="14">
        <f t="shared" si="4"/>
        <v>2.4199999999999982</v>
      </c>
      <c r="F120" s="15">
        <f t="shared" si="5"/>
        <v>0.10228233305156374</v>
      </c>
      <c r="G120" s="58"/>
    </row>
    <row r="121" spans="1:7" x14ac:dyDescent="0.2">
      <c r="A121" s="49" t="s">
        <v>82</v>
      </c>
      <c r="B121" s="36" t="s">
        <v>10</v>
      </c>
      <c r="C121" s="8">
        <v>29.18</v>
      </c>
      <c r="D121" s="8">
        <v>25.76</v>
      </c>
      <c r="E121" s="8">
        <f t="shared" si="4"/>
        <v>3.4199999999999982</v>
      </c>
      <c r="F121" s="9">
        <f t="shared" si="5"/>
        <v>0.13276397515527943</v>
      </c>
      <c r="G121" s="58"/>
    </row>
    <row r="122" spans="1:7" x14ac:dyDescent="0.2">
      <c r="A122" s="51"/>
      <c r="B122" s="13" t="s">
        <v>9</v>
      </c>
      <c r="C122" s="14">
        <v>37.849999999999994</v>
      </c>
      <c r="D122" s="14">
        <v>33.32</v>
      </c>
      <c r="E122" s="14">
        <f t="shared" si="4"/>
        <v>4.529999999999994</v>
      </c>
      <c r="F122" s="15">
        <f t="shared" si="5"/>
        <v>0.13595438175270089</v>
      </c>
      <c r="G122" s="58"/>
    </row>
    <row r="123" spans="1:7" x14ac:dyDescent="0.2">
      <c r="A123" s="49" t="s">
        <v>83</v>
      </c>
      <c r="B123" s="36" t="s">
        <v>10</v>
      </c>
      <c r="C123" s="8">
        <v>31.579999999999995</v>
      </c>
      <c r="D123" s="8">
        <v>26.979999999999997</v>
      </c>
      <c r="E123" s="8">
        <f t="shared" si="4"/>
        <v>4.5999999999999979</v>
      </c>
      <c r="F123" s="9">
        <f t="shared" si="5"/>
        <v>0.17049666419570045</v>
      </c>
      <c r="G123" s="58"/>
    </row>
    <row r="124" spans="1:7" x14ac:dyDescent="0.2">
      <c r="A124" s="51"/>
      <c r="B124" s="13" t="s">
        <v>9</v>
      </c>
      <c r="C124" s="14">
        <v>40.900000000000006</v>
      </c>
      <c r="D124" s="14">
        <v>34.92</v>
      </c>
      <c r="E124" s="14">
        <f t="shared" si="4"/>
        <v>5.980000000000004</v>
      </c>
      <c r="F124" s="15">
        <f t="shared" si="5"/>
        <v>0.17124856815578476</v>
      </c>
      <c r="G124" s="58"/>
    </row>
    <row r="125" spans="1:7" x14ac:dyDescent="0.2">
      <c r="A125" s="49" t="s">
        <v>84</v>
      </c>
      <c r="B125" s="36" t="s">
        <v>10</v>
      </c>
      <c r="C125" s="11">
        <v>32.17</v>
      </c>
      <c r="D125" s="11">
        <v>28.69</v>
      </c>
      <c r="E125" s="11">
        <f t="shared" si="4"/>
        <v>3.4800000000000004</v>
      </c>
      <c r="F125" s="12">
        <f t="shared" si="5"/>
        <v>0.12129661903102128</v>
      </c>
      <c r="G125" s="58"/>
    </row>
    <row r="126" spans="1:7" x14ac:dyDescent="0.2">
      <c r="A126" s="51"/>
      <c r="B126" s="13" t="s">
        <v>9</v>
      </c>
      <c r="C126" s="14">
        <v>42.33</v>
      </c>
      <c r="D126" s="14">
        <v>37.72</v>
      </c>
      <c r="E126" s="14">
        <f t="shared" si="4"/>
        <v>4.6099999999999994</v>
      </c>
      <c r="F126" s="15">
        <f t="shared" si="5"/>
        <v>0.12221633085896075</v>
      </c>
      <c r="G126" s="58"/>
    </row>
    <row r="127" spans="1:7" x14ac:dyDescent="0.2">
      <c r="A127" s="49" t="s">
        <v>85</v>
      </c>
      <c r="B127" s="36" t="s">
        <v>10</v>
      </c>
      <c r="C127" s="11">
        <v>35.19</v>
      </c>
      <c r="D127" s="11">
        <v>30.520000000000003</v>
      </c>
      <c r="E127" s="11">
        <f t="shared" si="4"/>
        <v>4.6699999999999946</v>
      </c>
      <c r="F127" s="12">
        <f t="shared" si="5"/>
        <v>0.15301441677588448</v>
      </c>
      <c r="G127" s="58"/>
    </row>
    <row r="128" spans="1:7" x14ac:dyDescent="0.2">
      <c r="A128" s="51"/>
      <c r="B128" s="13" t="s">
        <v>9</v>
      </c>
      <c r="C128" s="14">
        <v>46.320000000000007</v>
      </c>
      <c r="D128" s="14">
        <v>40.25</v>
      </c>
      <c r="E128" s="14">
        <f t="shared" si="4"/>
        <v>6.0700000000000074</v>
      </c>
      <c r="F128" s="15">
        <f t="shared" si="5"/>
        <v>0.15080745341614926</v>
      </c>
      <c r="G128" s="59"/>
    </row>
    <row r="129" spans="1:7" x14ac:dyDescent="0.2">
      <c r="A129" s="40" t="s">
        <v>86</v>
      </c>
      <c r="B129" s="7" t="s">
        <v>10</v>
      </c>
      <c r="C129" s="8">
        <v>15.43794696969697</v>
      </c>
      <c r="D129" s="8">
        <v>13.840977272727272</v>
      </c>
      <c r="E129" s="8">
        <f t="shared" si="4"/>
        <v>1.5969696969696976</v>
      </c>
      <c r="F129" s="9">
        <f t="shared" si="5"/>
        <v>0.11537983666199789</v>
      </c>
      <c r="G129" s="43" t="s">
        <v>87</v>
      </c>
    </row>
    <row r="130" spans="1:7" x14ac:dyDescent="0.2">
      <c r="A130" s="41"/>
      <c r="B130" s="10" t="s">
        <v>9</v>
      </c>
      <c r="C130" s="11">
        <v>22.987037878787881</v>
      </c>
      <c r="D130" s="11">
        <v>20.586575757575755</v>
      </c>
      <c r="E130" s="11">
        <f t="shared" si="4"/>
        <v>2.4004621212121258</v>
      </c>
      <c r="F130" s="12">
        <f t="shared" si="5"/>
        <v>0.11660327338939638</v>
      </c>
      <c r="G130" s="44"/>
    </row>
    <row r="131" spans="1:7" x14ac:dyDescent="0.2">
      <c r="A131" s="42"/>
      <c r="B131" s="13" t="s">
        <v>7</v>
      </c>
      <c r="C131" s="14">
        <v>41.28</v>
      </c>
      <c r="D131" s="14">
        <v>36.93</v>
      </c>
      <c r="E131" s="14">
        <f t="shared" si="4"/>
        <v>4.3500000000000014</v>
      </c>
      <c r="F131" s="15">
        <f t="shared" si="5"/>
        <v>0.11779041429731929</v>
      </c>
      <c r="G131" s="45"/>
    </row>
    <row r="132" spans="1:7" x14ac:dyDescent="0.2">
      <c r="A132" s="55" t="s">
        <v>88</v>
      </c>
      <c r="B132" s="10" t="s">
        <v>10</v>
      </c>
      <c r="C132" s="11">
        <v>7.75</v>
      </c>
      <c r="D132" s="11">
        <v>6.82</v>
      </c>
      <c r="E132" s="11">
        <f t="shared" si="4"/>
        <v>0.92999999999999972</v>
      </c>
      <c r="F132" s="12">
        <f t="shared" si="5"/>
        <v>0.13636363636363633</v>
      </c>
      <c r="G132" s="43" t="s">
        <v>89</v>
      </c>
    </row>
    <row r="133" spans="1:7" x14ac:dyDescent="0.2">
      <c r="A133" s="56"/>
      <c r="B133" s="10" t="s">
        <v>9</v>
      </c>
      <c r="C133" s="11">
        <v>11.53</v>
      </c>
      <c r="D133" s="11">
        <v>10.14</v>
      </c>
      <c r="E133" s="11">
        <f t="shared" si="4"/>
        <v>1.3899999999999988</v>
      </c>
      <c r="F133" s="12">
        <f t="shared" si="5"/>
        <v>0.13708086785009849</v>
      </c>
      <c r="G133" s="44"/>
    </row>
    <row r="134" spans="1:7" x14ac:dyDescent="0.2">
      <c r="A134" s="57"/>
      <c r="B134" s="13" t="s">
        <v>7</v>
      </c>
      <c r="C134" s="14">
        <v>23.05</v>
      </c>
      <c r="D134" s="14">
        <v>20.28</v>
      </c>
      <c r="E134" s="14">
        <f t="shared" si="4"/>
        <v>2.7699999999999996</v>
      </c>
      <c r="F134" s="15">
        <f t="shared" si="5"/>
        <v>0.13658777120315579</v>
      </c>
      <c r="G134" s="44"/>
    </row>
    <row r="135" spans="1:7" x14ac:dyDescent="0.2">
      <c r="A135" s="55" t="s">
        <v>90</v>
      </c>
      <c r="B135" s="10" t="s">
        <v>10</v>
      </c>
      <c r="C135" s="11">
        <v>8.89</v>
      </c>
      <c r="D135" s="11">
        <v>7.81</v>
      </c>
      <c r="E135" s="11">
        <f t="shared" si="4"/>
        <v>1.080000000000001</v>
      </c>
      <c r="F135" s="12">
        <f t="shared" si="5"/>
        <v>0.13828425096030741</v>
      </c>
      <c r="G135" s="44"/>
    </row>
    <row r="136" spans="1:7" x14ac:dyDescent="0.2">
      <c r="A136" s="56"/>
      <c r="B136" s="10" t="s">
        <v>9</v>
      </c>
      <c r="C136" s="11">
        <v>13.34</v>
      </c>
      <c r="D136" s="11">
        <v>11.72</v>
      </c>
      <c r="E136" s="11">
        <f t="shared" si="4"/>
        <v>1.6199999999999992</v>
      </c>
      <c r="F136" s="12">
        <f t="shared" si="5"/>
        <v>0.13822525597269616</v>
      </c>
      <c r="G136" s="44"/>
    </row>
    <row r="137" spans="1:7" x14ac:dyDescent="0.2">
      <c r="A137" s="57"/>
      <c r="B137" s="13" t="s">
        <v>7</v>
      </c>
      <c r="C137" s="14">
        <v>26.67</v>
      </c>
      <c r="D137" s="14">
        <v>23.43</v>
      </c>
      <c r="E137" s="14">
        <f t="shared" si="4"/>
        <v>3.240000000000002</v>
      </c>
      <c r="F137" s="15">
        <f t="shared" si="5"/>
        <v>0.13828425096030739</v>
      </c>
      <c r="G137" s="45"/>
    </row>
    <row r="138" spans="1:7" x14ac:dyDescent="0.2">
      <c r="A138" s="16" t="s">
        <v>91</v>
      </c>
      <c r="B138" s="17"/>
      <c r="C138" s="18">
        <v>28.790000000000003</v>
      </c>
      <c r="D138" s="18">
        <v>24.79</v>
      </c>
      <c r="E138" s="18">
        <f t="shared" si="4"/>
        <v>4.0000000000000036</v>
      </c>
      <c r="F138" s="19">
        <f t="shared" si="5"/>
        <v>0.16135538523598239</v>
      </c>
      <c r="G138" s="20" t="s">
        <v>92</v>
      </c>
    </row>
    <row r="139" spans="1:7" x14ac:dyDescent="0.2">
      <c r="A139" s="16" t="s">
        <v>93</v>
      </c>
      <c r="B139" s="17"/>
      <c r="C139" s="18">
        <v>18.93</v>
      </c>
      <c r="D139" s="18">
        <v>14.92</v>
      </c>
      <c r="E139" s="18">
        <f t="shared" si="4"/>
        <v>4.01</v>
      </c>
      <c r="F139" s="19">
        <f t="shared" si="5"/>
        <v>0.26876675603217159</v>
      </c>
      <c r="G139" s="43" t="s">
        <v>94</v>
      </c>
    </row>
    <row r="140" spans="1:7" x14ac:dyDescent="0.2">
      <c r="A140" s="16" t="s">
        <v>95</v>
      </c>
      <c r="B140" s="17"/>
      <c r="C140" s="18">
        <v>21.81</v>
      </c>
      <c r="D140" s="18">
        <v>17.190000000000001</v>
      </c>
      <c r="E140" s="18">
        <f t="shared" si="4"/>
        <v>4.6199999999999974</v>
      </c>
      <c r="F140" s="19">
        <f t="shared" si="5"/>
        <v>0.26876090750436282</v>
      </c>
      <c r="G140" s="45"/>
    </row>
    <row r="141" spans="1:7" x14ac:dyDescent="0.2">
      <c r="A141" s="16" t="s">
        <v>96</v>
      </c>
      <c r="B141" s="17"/>
      <c r="C141" s="18">
        <v>16.88</v>
      </c>
      <c r="D141" s="18">
        <v>15.39</v>
      </c>
      <c r="E141" s="18">
        <f t="shared" si="4"/>
        <v>1.4899999999999984</v>
      </c>
      <c r="F141" s="19">
        <f t="shared" si="5"/>
        <v>9.6816114359973907E-2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18.329999999999998</v>
      </c>
      <c r="D142" s="37">
        <v>16.739999999999998</v>
      </c>
      <c r="E142" s="37">
        <f t="shared" si="4"/>
        <v>1.5899999999999999</v>
      </c>
      <c r="F142" s="38">
        <f t="shared" si="5"/>
        <v>9.4982078853046589E-2</v>
      </c>
      <c r="G142" s="45"/>
    </row>
    <row r="143" spans="1:7" x14ac:dyDescent="0.2">
      <c r="A143" s="16" t="s">
        <v>99</v>
      </c>
      <c r="B143" s="17"/>
      <c r="C143" s="18">
        <v>30.78</v>
      </c>
      <c r="D143" s="18">
        <v>26.509999999999998</v>
      </c>
      <c r="E143" s="18">
        <f t="shared" si="4"/>
        <v>4.2700000000000031</v>
      </c>
      <c r="F143" s="19">
        <f t="shared" si="5"/>
        <v>0.16107129385137697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7.39</v>
      </c>
      <c r="D146" s="8">
        <v>6.6599999999999993</v>
      </c>
      <c r="E146" s="8">
        <f t="shared" si="4"/>
        <v>0.73000000000000043</v>
      </c>
      <c r="F146" s="9">
        <f t="shared" si="5"/>
        <v>0.10960960960960969</v>
      </c>
      <c r="G146" s="46" t="s">
        <v>105</v>
      </c>
    </row>
    <row r="147" spans="1:7" x14ac:dyDescent="0.2">
      <c r="A147" s="50"/>
      <c r="B147" s="34" t="s">
        <v>76</v>
      </c>
      <c r="C147" s="11">
        <v>8.4400000000000013</v>
      </c>
      <c r="D147" s="11">
        <v>7.6000000000000014</v>
      </c>
      <c r="E147" s="11">
        <f t="shared" si="4"/>
        <v>0.83999999999999986</v>
      </c>
      <c r="F147" s="12">
        <f t="shared" si="5"/>
        <v>0.11052631578947364</v>
      </c>
      <c r="G147" s="44"/>
    </row>
    <row r="148" spans="1:7" x14ac:dyDescent="0.2">
      <c r="A148" s="50"/>
      <c r="B148" s="10" t="s">
        <v>77</v>
      </c>
      <c r="C148" s="11">
        <v>9.7800000000000011</v>
      </c>
      <c r="D148" s="11">
        <v>8.82</v>
      </c>
      <c r="E148" s="11">
        <f t="shared" si="4"/>
        <v>0.96000000000000085</v>
      </c>
      <c r="F148" s="12">
        <f t="shared" si="5"/>
        <v>0.10884353741496608</v>
      </c>
      <c r="G148" s="44"/>
    </row>
    <row r="149" spans="1:7" x14ac:dyDescent="0.2">
      <c r="A149" s="50"/>
      <c r="B149" s="10" t="s">
        <v>78</v>
      </c>
      <c r="C149" s="11">
        <v>11.67</v>
      </c>
      <c r="D149" s="11">
        <v>10.52</v>
      </c>
      <c r="E149" s="11">
        <f t="shared" si="4"/>
        <v>1.1500000000000004</v>
      </c>
      <c r="F149" s="12">
        <f t="shared" si="5"/>
        <v>0.1093155893536122</v>
      </c>
      <c r="G149" s="44"/>
    </row>
    <row r="150" spans="1:7" x14ac:dyDescent="0.2">
      <c r="A150" s="50"/>
      <c r="B150" s="34" t="s">
        <v>79</v>
      </c>
      <c r="C150" s="11">
        <v>14.510000000000002</v>
      </c>
      <c r="D150" s="11">
        <v>13.09</v>
      </c>
      <c r="E150" s="11">
        <f t="shared" si="4"/>
        <v>1.4200000000000017</v>
      </c>
      <c r="F150" s="12">
        <f t="shared" si="5"/>
        <v>0.10847975553857921</v>
      </c>
      <c r="G150" s="44"/>
    </row>
    <row r="151" spans="1:7" x14ac:dyDescent="0.2">
      <c r="A151" s="50"/>
      <c r="B151" s="10" t="s">
        <v>10</v>
      </c>
      <c r="C151" s="11">
        <v>19.22</v>
      </c>
      <c r="D151" s="11">
        <v>17.329999999999998</v>
      </c>
      <c r="E151" s="11">
        <f t="shared" si="4"/>
        <v>1.8900000000000006</v>
      </c>
      <c r="F151" s="12">
        <f t="shared" si="5"/>
        <v>0.10905943450663594</v>
      </c>
      <c r="G151" s="44"/>
    </row>
    <row r="152" spans="1:7" x14ac:dyDescent="0.2">
      <c r="A152" s="51"/>
      <c r="B152" s="13" t="s">
        <v>9</v>
      </c>
      <c r="C152" s="14">
        <v>28.810000000000002</v>
      </c>
      <c r="D152" s="14">
        <v>25.990000000000002</v>
      </c>
      <c r="E152" s="14">
        <f t="shared" si="4"/>
        <v>2.8200000000000003</v>
      </c>
      <c r="F152" s="15">
        <f t="shared" si="5"/>
        <v>0.10850327048864948</v>
      </c>
      <c r="G152" s="45"/>
    </row>
    <row r="153" spans="1:7" x14ac:dyDescent="0.2">
      <c r="A153" s="16" t="s">
        <v>106</v>
      </c>
      <c r="B153" s="17"/>
      <c r="C153" s="18">
        <v>64.320000000000007</v>
      </c>
      <c r="D153" s="18">
        <v>56.44</v>
      </c>
      <c r="E153" s="18">
        <f t="shared" si="4"/>
        <v>7.8800000000000097</v>
      </c>
      <c r="F153" s="19">
        <f t="shared" si="5"/>
        <v>0.13961729270021278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52.339999999999996</v>
      </c>
      <c r="D154" s="37">
        <v>46.8</v>
      </c>
      <c r="E154" s="37">
        <f t="shared" si="4"/>
        <v>5.5399999999999991</v>
      </c>
      <c r="F154" s="38">
        <f t="shared" si="5"/>
        <v>0.11837606837606837</v>
      </c>
      <c r="G154" s="45"/>
    </row>
    <row r="155" spans="1:7" x14ac:dyDescent="0.2">
      <c r="A155" s="49" t="s">
        <v>109</v>
      </c>
      <c r="B155" s="36" t="s">
        <v>110</v>
      </c>
      <c r="C155" s="8">
        <v>2.5099999999999998</v>
      </c>
      <c r="D155" s="8">
        <v>2.3499999999999996</v>
      </c>
      <c r="E155" s="8">
        <f t="shared" si="4"/>
        <v>0.16000000000000014</v>
      </c>
      <c r="F155" s="9">
        <f t="shared" si="5"/>
        <v>6.8085106382978794E-2</v>
      </c>
      <c r="G155" s="43" t="s">
        <v>111</v>
      </c>
    </row>
    <row r="156" spans="1:7" x14ac:dyDescent="0.2">
      <c r="A156" s="50"/>
      <c r="B156" s="10" t="s">
        <v>112</v>
      </c>
      <c r="C156" s="11">
        <v>2.6399999999999997</v>
      </c>
      <c r="D156" s="11">
        <v>2.4500000000000002</v>
      </c>
      <c r="E156" s="11">
        <f t="shared" si="4"/>
        <v>0.1899999999999995</v>
      </c>
      <c r="F156" s="12">
        <f t="shared" si="5"/>
        <v>7.7551020408163057E-2</v>
      </c>
      <c r="G156" s="44"/>
    </row>
    <row r="157" spans="1:7" x14ac:dyDescent="0.2">
      <c r="A157" s="50"/>
      <c r="B157" s="10" t="s">
        <v>113</v>
      </c>
      <c r="C157" s="11">
        <v>2.8900000000000006</v>
      </c>
      <c r="D157" s="11">
        <v>2.67</v>
      </c>
      <c r="E157" s="11">
        <f t="shared" si="4"/>
        <v>0.22000000000000064</v>
      </c>
      <c r="F157" s="12">
        <f t="shared" si="5"/>
        <v>8.2397003745318595E-2</v>
      </c>
      <c r="G157" s="44"/>
    </row>
    <row r="158" spans="1:7" x14ac:dyDescent="0.2">
      <c r="A158" s="50"/>
      <c r="B158" s="10" t="s">
        <v>114</v>
      </c>
      <c r="C158" s="11">
        <v>3.2500000000000004</v>
      </c>
      <c r="D158" s="11">
        <v>2.99</v>
      </c>
      <c r="E158" s="11">
        <f t="shared" si="4"/>
        <v>0.26000000000000023</v>
      </c>
      <c r="F158" s="12">
        <f t="shared" si="5"/>
        <v>8.6956521739130502E-2</v>
      </c>
      <c r="G158" s="44"/>
    </row>
    <row r="159" spans="1:7" x14ac:dyDescent="0.2">
      <c r="A159" s="50"/>
      <c r="B159" s="10" t="s">
        <v>115</v>
      </c>
      <c r="C159" s="11">
        <v>3.8099999999999996</v>
      </c>
      <c r="D159" s="11">
        <v>3.4899999999999998</v>
      </c>
      <c r="E159" s="11">
        <f t="shared" si="4"/>
        <v>0.31999999999999984</v>
      </c>
      <c r="F159" s="12">
        <f t="shared" si="5"/>
        <v>9.1690544412607405E-2</v>
      </c>
      <c r="G159" s="44"/>
    </row>
    <row r="160" spans="1:7" x14ac:dyDescent="0.2">
      <c r="A160" s="50"/>
      <c r="B160" s="10" t="s">
        <v>116</v>
      </c>
      <c r="C160" s="11">
        <v>4.8600000000000003</v>
      </c>
      <c r="D160" s="11">
        <v>4.42</v>
      </c>
      <c r="E160" s="11">
        <f t="shared" si="4"/>
        <v>0.44000000000000039</v>
      </c>
      <c r="F160" s="12">
        <f t="shared" si="5"/>
        <v>9.9547511312217285E-2</v>
      </c>
      <c r="G160" s="44"/>
    </row>
    <row r="161" spans="1:7" x14ac:dyDescent="0.2">
      <c r="A161" s="50"/>
      <c r="B161" s="10" t="s">
        <v>74</v>
      </c>
      <c r="C161" s="11">
        <v>6.03</v>
      </c>
      <c r="D161" s="11">
        <v>5.4500000000000011</v>
      </c>
      <c r="E161" s="11">
        <f t="shared" si="4"/>
        <v>0.57999999999999918</v>
      </c>
      <c r="F161" s="12">
        <f t="shared" si="5"/>
        <v>0.10642201834862368</v>
      </c>
      <c r="G161" s="44"/>
    </row>
    <row r="162" spans="1:7" x14ac:dyDescent="0.2">
      <c r="A162" s="50"/>
      <c r="B162" s="10" t="s">
        <v>75</v>
      </c>
      <c r="C162" s="11">
        <v>6.64</v>
      </c>
      <c r="D162" s="11">
        <v>5.99</v>
      </c>
      <c r="E162" s="11">
        <f t="shared" si="4"/>
        <v>0.64999999999999947</v>
      </c>
      <c r="F162" s="12">
        <f t="shared" si="5"/>
        <v>0.10851419031719524</v>
      </c>
      <c r="G162" s="44"/>
    </row>
    <row r="163" spans="1:7" x14ac:dyDescent="0.2">
      <c r="A163" s="50"/>
      <c r="B163" s="34" t="s">
        <v>76</v>
      </c>
      <c r="C163" s="11">
        <v>7.3900000000000006</v>
      </c>
      <c r="D163" s="11">
        <v>6.66</v>
      </c>
      <c r="E163" s="11">
        <f t="shared" si="4"/>
        <v>0.73000000000000043</v>
      </c>
      <c r="F163" s="12">
        <f t="shared" si="5"/>
        <v>0.10960960960960967</v>
      </c>
      <c r="G163" s="44"/>
    </row>
    <row r="164" spans="1:7" x14ac:dyDescent="0.2">
      <c r="A164" s="50"/>
      <c r="B164" s="10" t="s">
        <v>77</v>
      </c>
      <c r="C164" s="11">
        <v>8.4300000000000015</v>
      </c>
      <c r="D164" s="11">
        <v>7.5699999999999994</v>
      </c>
      <c r="E164" s="11">
        <f t="shared" si="4"/>
        <v>0.8600000000000021</v>
      </c>
      <c r="F164" s="12">
        <f t="shared" si="5"/>
        <v>0.11360634081902274</v>
      </c>
      <c r="G164" s="44"/>
    </row>
    <row r="165" spans="1:7" x14ac:dyDescent="0.2">
      <c r="A165" s="50"/>
      <c r="B165" s="10" t="s">
        <v>78</v>
      </c>
      <c r="C165" s="11">
        <v>9.85</v>
      </c>
      <c r="D165" s="11">
        <v>8.84</v>
      </c>
      <c r="E165" s="11">
        <f t="shared" si="4"/>
        <v>1.0099999999999998</v>
      </c>
      <c r="F165" s="12">
        <f t="shared" si="5"/>
        <v>0.11425339366515835</v>
      </c>
      <c r="G165" s="44"/>
    </row>
    <row r="166" spans="1:7" x14ac:dyDescent="0.2">
      <c r="A166" s="51"/>
      <c r="B166" s="39" t="s">
        <v>79</v>
      </c>
      <c r="C166" s="14">
        <v>12.01</v>
      </c>
      <c r="D166" s="14">
        <v>10.75</v>
      </c>
      <c r="E166" s="14">
        <f t="shared" si="4"/>
        <v>1.2599999999999998</v>
      </c>
      <c r="F166" s="15">
        <f t="shared" si="5"/>
        <v>0.11720930232558137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141.60000000000002</v>
      </c>
      <c r="D169" s="8">
        <v>124.83000000000001</v>
      </c>
      <c r="E169" s="8">
        <f t="shared" ref="E169:E232" si="6">+C169-D169</f>
        <v>16.77000000000001</v>
      </c>
      <c r="F169" s="9">
        <f t="shared" ref="F169:F232" si="7">+E169/D169</f>
        <v>0.13434270608026924</v>
      </c>
      <c r="G169" s="46" t="s">
        <v>119</v>
      </c>
    </row>
    <row r="170" spans="1:7" x14ac:dyDescent="0.2">
      <c r="A170" s="41"/>
      <c r="B170" s="10" t="s">
        <v>9</v>
      </c>
      <c r="C170" s="11">
        <v>74.38</v>
      </c>
      <c r="D170" s="11">
        <v>65.569999999999993</v>
      </c>
      <c r="E170" s="11">
        <f t="shared" si="6"/>
        <v>8.8100000000000023</v>
      </c>
      <c r="F170" s="12">
        <f t="shared" si="7"/>
        <v>0.13436022571297854</v>
      </c>
      <c r="G170" s="44"/>
    </row>
    <row r="171" spans="1:7" x14ac:dyDescent="0.2">
      <c r="A171" s="42"/>
      <c r="B171" s="13" t="s">
        <v>10</v>
      </c>
      <c r="C171" s="14">
        <v>50.64</v>
      </c>
      <c r="D171" s="14">
        <v>44.64</v>
      </c>
      <c r="E171" s="14">
        <f t="shared" si="6"/>
        <v>6</v>
      </c>
      <c r="F171" s="15">
        <f t="shared" si="7"/>
        <v>0.13440860215053763</v>
      </c>
      <c r="G171" s="44"/>
    </row>
    <row r="172" spans="1:7" x14ac:dyDescent="0.2">
      <c r="A172" s="40" t="s">
        <v>120</v>
      </c>
      <c r="B172" s="7" t="s">
        <v>7</v>
      </c>
      <c r="C172" s="8">
        <v>105.00999999999998</v>
      </c>
      <c r="D172" s="8">
        <v>94.22</v>
      </c>
      <c r="E172" s="8">
        <f t="shared" si="6"/>
        <v>10.789999999999978</v>
      </c>
      <c r="F172" s="9">
        <f t="shared" si="7"/>
        <v>0.11451921035873464</v>
      </c>
      <c r="G172" s="44"/>
    </row>
    <row r="173" spans="1:7" x14ac:dyDescent="0.2">
      <c r="A173" s="41"/>
      <c r="B173" s="10" t="s">
        <v>9</v>
      </c>
      <c r="C173" s="11">
        <v>55.07</v>
      </c>
      <c r="D173" s="11">
        <v>49.41</v>
      </c>
      <c r="E173" s="11">
        <f t="shared" si="6"/>
        <v>5.6600000000000037</v>
      </c>
      <c r="F173" s="12">
        <f t="shared" si="7"/>
        <v>0.11455171018012557</v>
      </c>
      <c r="G173" s="44"/>
    </row>
    <row r="174" spans="1:7" x14ac:dyDescent="0.2">
      <c r="A174" s="42"/>
      <c r="B174" s="13" t="s">
        <v>10</v>
      </c>
      <c r="C174" s="14">
        <v>38.04</v>
      </c>
      <c r="D174" s="14">
        <v>34.130000000000003</v>
      </c>
      <c r="E174" s="14">
        <f t="shared" si="6"/>
        <v>3.9099999999999966</v>
      </c>
      <c r="F174" s="15">
        <f t="shared" si="7"/>
        <v>0.11456196894227941</v>
      </c>
      <c r="G174" s="44"/>
    </row>
    <row r="175" spans="1:7" x14ac:dyDescent="0.2">
      <c r="A175" s="40" t="s">
        <v>121</v>
      </c>
      <c r="B175" s="7" t="s">
        <v>7</v>
      </c>
      <c r="C175" s="8">
        <v>112.35000000000001</v>
      </c>
      <c r="D175" s="8">
        <v>98.800000000000011</v>
      </c>
      <c r="E175" s="8">
        <f t="shared" si="6"/>
        <v>13.549999999999997</v>
      </c>
      <c r="F175" s="9">
        <f t="shared" si="7"/>
        <v>0.1371457489878542</v>
      </c>
      <c r="G175" s="44"/>
    </row>
    <row r="176" spans="1:7" x14ac:dyDescent="0.2">
      <c r="A176" s="41"/>
      <c r="B176" s="10" t="s">
        <v>9</v>
      </c>
      <c r="C176" s="11">
        <v>58.5</v>
      </c>
      <c r="D176" s="11">
        <v>51.45</v>
      </c>
      <c r="E176" s="11">
        <f t="shared" si="6"/>
        <v>7.0499999999999972</v>
      </c>
      <c r="F176" s="12">
        <f t="shared" si="7"/>
        <v>0.13702623906705533</v>
      </c>
      <c r="G176" s="44"/>
    </row>
    <row r="177" spans="1:7" x14ac:dyDescent="0.2">
      <c r="A177" s="42"/>
      <c r="B177" s="13" t="s">
        <v>10</v>
      </c>
      <c r="C177" s="14">
        <v>39.53</v>
      </c>
      <c r="D177" s="14">
        <v>34.76</v>
      </c>
      <c r="E177" s="14">
        <f t="shared" si="6"/>
        <v>4.7700000000000031</v>
      </c>
      <c r="F177" s="15">
        <f t="shared" si="7"/>
        <v>0.13722669735327972</v>
      </c>
      <c r="G177" s="44"/>
    </row>
    <row r="178" spans="1:7" x14ac:dyDescent="0.2">
      <c r="A178" s="40" t="s">
        <v>122</v>
      </c>
      <c r="B178" s="7" t="s">
        <v>7</v>
      </c>
      <c r="C178" s="8">
        <v>84.34</v>
      </c>
      <c r="D178" s="8">
        <v>75.52</v>
      </c>
      <c r="E178" s="8">
        <f t="shared" si="6"/>
        <v>8.8200000000000074</v>
      </c>
      <c r="F178" s="9">
        <f t="shared" si="7"/>
        <v>0.11679025423728824</v>
      </c>
      <c r="G178" s="44"/>
    </row>
    <row r="179" spans="1:7" x14ac:dyDescent="0.2">
      <c r="A179" s="41"/>
      <c r="B179" s="10" t="s">
        <v>9</v>
      </c>
      <c r="C179" s="11">
        <v>43.78</v>
      </c>
      <c r="D179" s="11">
        <v>39.21</v>
      </c>
      <c r="E179" s="11">
        <f t="shared" si="6"/>
        <v>4.57</v>
      </c>
      <c r="F179" s="12">
        <f t="shared" si="7"/>
        <v>0.1165519000255037</v>
      </c>
      <c r="G179" s="44"/>
    </row>
    <row r="180" spans="1:7" x14ac:dyDescent="0.2">
      <c r="A180" s="42"/>
      <c r="B180" s="13" t="s">
        <v>10</v>
      </c>
      <c r="C180" s="14">
        <v>30.22</v>
      </c>
      <c r="D180" s="14">
        <v>27.06</v>
      </c>
      <c r="E180" s="14">
        <f t="shared" si="6"/>
        <v>3.16</v>
      </c>
      <c r="F180" s="15">
        <f t="shared" si="7"/>
        <v>0.11677753141167777</v>
      </c>
      <c r="G180" s="45"/>
    </row>
    <row r="181" spans="1:7" x14ac:dyDescent="0.2">
      <c r="A181" s="40" t="s">
        <v>123</v>
      </c>
      <c r="B181" s="7" t="s">
        <v>7</v>
      </c>
      <c r="C181" s="8">
        <v>141.60000000000002</v>
      </c>
      <c r="D181" s="8">
        <v>124.83000000000001</v>
      </c>
      <c r="E181" s="8">
        <f t="shared" si="6"/>
        <v>16.77000000000001</v>
      </c>
      <c r="F181" s="9">
        <f t="shared" si="7"/>
        <v>0.13434270608026924</v>
      </c>
      <c r="G181" s="43" t="s">
        <v>124</v>
      </c>
    </row>
    <row r="182" spans="1:7" x14ac:dyDescent="0.2">
      <c r="A182" s="41"/>
      <c r="B182" s="10" t="s">
        <v>9</v>
      </c>
      <c r="C182" s="11">
        <v>74.38</v>
      </c>
      <c r="D182" s="11">
        <v>65.569999999999993</v>
      </c>
      <c r="E182" s="11">
        <f t="shared" si="6"/>
        <v>8.8100000000000023</v>
      </c>
      <c r="F182" s="12">
        <f t="shared" si="7"/>
        <v>0.13436022571297854</v>
      </c>
      <c r="G182" s="44"/>
    </row>
    <row r="183" spans="1:7" x14ac:dyDescent="0.2">
      <c r="A183" s="42"/>
      <c r="B183" s="13" t="s">
        <v>10</v>
      </c>
      <c r="C183" s="14">
        <v>50.64</v>
      </c>
      <c r="D183" s="14">
        <v>44.64</v>
      </c>
      <c r="E183" s="14">
        <f t="shared" si="6"/>
        <v>6</v>
      </c>
      <c r="F183" s="15">
        <f t="shared" si="7"/>
        <v>0.13440860215053763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104.39</v>
      </c>
      <c r="D184" s="8">
        <v>93.640000000000015</v>
      </c>
      <c r="E184" s="8">
        <f t="shared" si="6"/>
        <v>10.749999999999986</v>
      </c>
      <c r="F184" s="9">
        <f t="shared" si="7"/>
        <v>0.11480136693720615</v>
      </c>
      <c r="G184" s="44"/>
    </row>
    <row r="185" spans="1:7" x14ac:dyDescent="0.2">
      <c r="A185" s="41"/>
      <c r="B185" s="10" t="s">
        <v>9</v>
      </c>
      <c r="C185" s="11">
        <v>54.49</v>
      </c>
      <c r="D185" s="11">
        <v>48.88</v>
      </c>
      <c r="E185" s="11">
        <f t="shared" si="6"/>
        <v>5.6099999999999994</v>
      </c>
      <c r="F185" s="12">
        <f t="shared" si="7"/>
        <v>0.11477086743044188</v>
      </c>
      <c r="G185" s="44"/>
    </row>
    <row r="186" spans="1:7" x14ac:dyDescent="0.2">
      <c r="A186" s="42"/>
      <c r="B186" s="13" t="s">
        <v>10</v>
      </c>
      <c r="C186" s="14">
        <v>37.81</v>
      </c>
      <c r="D186" s="14">
        <v>33.909999999999997</v>
      </c>
      <c r="E186" s="14">
        <f t="shared" si="6"/>
        <v>3.9000000000000057</v>
      </c>
      <c r="F186" s="15">
        <f t="shared" si="7"/>
        <v>0.11501032143910368</v>
      </c>
      <c r="G186" s="45"/>
    </row>
    <row r="187" spans="1:7" x14ac:dyDescent="0.2">
      <c r="A187" s="40" t="s">
        <v>126</v>
      </c>
      <c r="B187" s="7" t="s">
        <v>7</v>
      </c>
      <c r="C187" s="8">
        <v>143.43</v>
      </c>
      <c r="D187" s="8">
        <v>128.35</v>
      </c>
      <c r="E187" s="8">
        <f t="shared" si="6"/>
        <v>15.080000000000013</v>
      </c>
      <c r="F187" s="9">
        <f t="shared" si="7"/>
        <v>0.11749123490455796</v>
      </c>
      <c r="G187" s="43" t="s">
        <v>127</v>
      </c>
    </row>
    <row r="188" spans="1:7" x14ac:dyDescent="0.2">
      <c r="A188" s="41"/>
      <c r="B188" s="10" t="s">
        <v>9</v>
      </c>
      <c r="C188" s="11">
        <v>75.33</v>
      </c>
      <c r="D188" s="11">
        <v>67.42</v>
      </c>
      <c r="E188" s="11">
        <f t="shared" si="6"/>
        <v>7.9099999999999966</v>
      </c>
      <c r="F188" s="12">
        <f t="shared" si="7"/>
        <v>0.1173242361317116</v>
      </c>
      <c r="G188" s="44"/>
    </row>
    <row r="189" spans="1:7" x14ac:dyDescent="0.2">
      <c r="A189" s="42"/>
      <c r="B189" s="13" t="s">
        <v>10</v>
      </c>
      <c r="C189" s="14">
        <v>51.29</v>
      </c>
      <c r="D189" s="14">
        <v>45.91</v>
      </c>
      <c r="E189" s="14">
        <f t="shared" si="6"/>
        <v>5.3800000000000026</v>
      </c>
      <c r="F189" s="15">
        <f t="shared" si="7"/>
        <v>0.11718579830102381</v>
      </c>
      <c r="G189" s="45"/>
    </row>
    <row r="190" spans="1:7" x14ac:dyDescent="0.2">
      <c r="A190" s="40" t="s">
        <v>128</v>
      </c>
      <c r="B190" s="7" t="s">
        <v>7</v>
      </c>
      <c r="C190" s="8">
        <v>72.83</v>
      </c>
      <c r="D190" s="8">
        <v>63.699999999999996</v>
      </c>
      <c r="E190" s="8">
        <f t="shared" si="6"/>
        <v>9.1300000000000026</v>
      </c>
      <c r="F190" s="9">
        <f t="shared" si="7"/>
        <v>0.14332810047095768</v>
      </c>
      <c r="G190" s="43" t="s">
        <v>129</v>
      </c>
    </row>
    <row r="191" spans="1:7" x14ac:dyDescent="0.2">
      <c r="A191" s="41"/>
      <c r="B191" s="10" t="s">
        <v>9</v>
      </c>
      <c r="C191" s="11">
        <v>38.020000000000003</v>
      </c>
      <c r="D191" s="11">
        <v>33.26</v>
      </c>
      <c r="E191" s="11">
        <f t="shared" si="6"/>
        <v>4.7600000000000051</v>
      </c>
      <c r="F191" s="12">
        <f t="shared" si="7"/>
        <v>0.14311485267588711</v>
      </c>
      <c r="G191" s="44"/>
    </row>
    <row r="192" spans="1:7" x14ac:dyDescent="0.2">
      <c r="A192" s="42"/>
      <c r="B192" s="13" t="s">
        <v>10</v>
      </c>
      <c r="C192" s="14">
        <v>26.38</v>
      </c>
      <c r="D192" s="14">
        <v>23.07</v>
      </c>
      <c r="E192" s="14">
        <f t="shared" si="6"/>
        <v>3.3099999999999987</v>
      </c>
      <c r="F192" s="15">
        <f t="shared" si="7"/>
        <v>0.14347637624620713</v>
      </c>
      <c r="G192" s="45"/>
    </row>
    <row r="193" spans="1:7" x14ac:dyDescent="0.2">
      <c r="A193" s="40" t="s">
        <v>130</v>
      </c>
      <c r="B193" s="7" t="s">
        <v>7</v>
      </c>
      <c r="C193" s="8">
        <v>72.83</v>
      </c>
      <c r="D193" s="8">
        <v>63.699999999999996</v>
      </c>
      <c r="E193" s="8">
        <f t="shared" si="6"/>
        <v>9.1300000000000026</v>
      </c>
      <c r="F193" s="9">
        <f t="shared" si="7"/>
        <v>0.14332810047095768</v>
      </c>
      <c r="G193" s="43" t="s">
        <v>131</v>
      </c>
    </row>
    <row r="194" spans="1:7" x14ac:dyDescent="0.2">
      <c r="A194" s="41"/>
      <c r="B194" s="10" t="s">
        <v>9</v>
      </c>
      <c r="C194" s="11">
        <v>38.020000000000003</v>
      </c>
      <c r="D194" s="11">
        <v>33.26</v>
      </c>
      <c r="E194" s="11">
        <f t="shared" si="6"/>
        <v>4.7600000000000051</v>
      </c>
      <c r="F194" s="12">
        <f t="shared" si="7"/>
        <v>0.14311485267588711</v>
      </c>
      <c r="G194" s="44"/>
    </row>
    <row r="195" spans="1:7" x14ac:dyDescent="0.2">
      <c r="A195" s="42"/>
      <c r="B195" s="13" t="s">
        <v>10</v>
      </c>
      <c r="C195" s="14">
        <v>26.38</v>
      </c>
      <c r="D195" s="14">
        <v>23.07</v>
      </c>
      <c r="E195" s="14">
        <f t="shared" si="6"/>
        <v>3.3099999999999987</v>
      </c>
      <c r="F195" s="15">
        <f t="shared" si="7"/>
        <v>0.14347637624620713</v>
      </c>
      <c r="G195" s="45"/>
    </row>
    <row r="196" spans="1:7" x14ac:dyDescent="0.2">
      <c r="A196" s="40" t="s">
        <v>132</v>
      </c>
      <c r="B196" s="7" t="s">
        <v>7</v>
      </c>
      <c r="C196" s="8">
        <v>69.55</v>
      </c>
      <c r="D196" s="8">
        <v>61.64</v>
      </c>
      <c r="E196" s="8">
        <f t="shared" si="6"/>
        <v>7.9099999999999966</v>
      </c>
      <c r="F196" s="9">
        <f t="shared" si="7"/>
        <v>0.12832576249188832</v>
      </c>
      <c r="G196" s="43" t="s">
        <v>133</v>
      </c>
    </row>
    <row r="197" spans="1:7" x14ac:dyDescent="0.2">
      <c r="A197" s="41"/>
      <c r="B197" s="10" t="s">
        <v>9</v>
      </c>
      <c r="C197" s="11">
        <v>36.43</v>
      </c>
      <c r="D197" s="11">
        <v>32.29</v>
      </c>
      <c r="E197" s="11">
        <f t="shared" si="6"/>
        <v>4.1400000000000006</v>
      </c>
      <c r="F197" s="12">
        <f t="shared" si="7"/>
        <v>0.12821306906162902</v>
      </c>
      <c r="G197" s="44"/>
    </row>
    <row r="198" spans="1:7" x14ac:dyDescent="0.2">
      <c r="A198" s="42"/>
      <c r="B198" s="13" t="s">
        <v>10</v>
      </c>
      <c r="C198" s="14">
        <v>25.16</v>
      </c>
      <c r="D198" s="14">
        <v>22.3</v>
      </c>
      <c r="E198" s="14">
        <f t="shared" si="6"/>
        <v>2.8599999999999994</v>
      </c>
      <c r="F198" s="15">
        <f t="shared" si="7"/>
        <v>0.12825112107623315</v>
      </c>
      <c r="G198" s="45"/>
    </row>
    <row r="199" spans="1:7" x14ac:dyDescent="0.2">
      <c r="A199" s="40" t="s">
        <v>134</v>
      </c>
      <c r="B199" s="7" t="s">
        <v>7</v>
      </c>
      <c r="C199" s="8">
        <v>87.090000000000018</v>
      </c>
      <c r="D199" s="8">
        <v>74.949999999999989</v>
      </c>
      <c r="E199" s="8">
        <f t="shared" si="6"/>
        <v>12.140000000000029</v>
      </c>
      <c r="F199" s="9">
        <f t="shared" si="7"/>
        <v>0.16197464976651141</v>
      </c>
      <c r="G199" s="43" t="s">
        <v>135</v>
      </c>
    </row>
    <row r="200" spans="1:7" x14ac:dyDescent="0.2">
      <c r="A200" s="41"/>
      <c r="B200" s="10" t="s">
        <v>9</v>
      </c>
      <c r="C200" s="11">
        <v>45.74</v>
      </c>
      <c r="D200" s="11">
        <v>39.369999999999997</v>
      </c>
      <c r="E200" s="11">
        <f t="shared" si="6"/>
        <v>6.3700000000000045</v>
      </c>
      <c r="F200" s="12">
        <f t="shared" si="7"/>
        <v>0.16179832359664731</v>
      </c>
      <c r="G200" s="44"/>
    </row>
    <row r="201" spans="1:7" x14ac:dyDescent="0.2">
      <c r="A201" s="42"/>
      <c r="B201" s="13" t="s">
        <v>10</v>
      </c>
      <c r="C201" s="14">
        <v>31.14</v>
      </c>
      <c r="D201" s="14">
        <v>26.8</v>
      </c>
      <c r="E201" s="14">
        <f t="shared" si="6"/>
        <v>4.34</v>
      </c>
      <c r="F201" s="15">
        <f t="shared" si="7"/>
        <v>0.16194029850746267</v>
      </c>
      <c r="G201" s="45"/>
    </row>
    <row r="202" spans="1:7" x14ac:dyDescent="0.2">
      <c r="A202" s="40" t="s">
        <v>136</v>
      </c>
      <c r="B202" s="7" t="s">
        <v>7</v>
      </c>
      <c r="C202" s="8">
        <v>106.01</v>
      </c>
      <c r="D202" s="8">
        <v>89.25</v>
      </c>
      <c r="E202" s="8">
        <f t="shared" si="6"/>
        <v>16.760000000000005</v>
      </c>
      <c r="F202" s="9">
        <f t="shared" si="7"/>
        <v>0.18778711484593844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46.86</v>
      </c>
      <c r="E203" s="11">
        <f t="shared" si="6"/>
        <v>8.8100000000000023</v>
      </c>
      <c r="F203" s="12">
        <f t="shared" si="7"/>
        <v>0.18800682885189932</v>
      </c>
      <c r="G203" s="44"/>
    </row>
    <row r="204" spans="1:7" x14ac:dyDescent="0.2">
      <c r="A204" s="42"/>
      <c r="B204" s="13" t="s">
        <v>10</v>
      </c>
      <c r="C204" s="14">
        <v>38.68</v>
      </c>
      <c r="D204" s="14">
        <v>32.56</v>
      </c>
      <c r="E204" s="14">
        <f t="shared" si="6"/>
        <v>6.1199999999999974</v>
      </c>
      <c r="F204" s="15">
        <f t="shared" si="7"/>
        <v>0.18796068796068788</v>
      </c>
      <c r="G204" s="44"/>
    </row>
    <row r="205" spans="1:7" x14ac:dyDescent="0.2">
      <c r="A205" s="40" t="s">
        <v>138</v>
      </c>
      <c r="B205" s="7" t="s">
        <v>7</v>
      </c>
      <c r="C205" s="8">
        <v>73.17</v>
      </c>
      <c r="D205" s="8">
        <v>66.600000000000009</v>
      </c>
      <c r="E205" s="8">
        <f t="shared" si="6"/>
        <v>6.5699999999999932</v>
      </c>
      <c r="F205" s="9">
        <f t="shared" si="7"/>
        <v>9.8648648648648529E-2</v>
      </c>
      <c r="G205" s="44"/>
    </row>
    <row r="206" spans="1:7" x14ac:dyDescent="0.2">
      <c r="A206" s="41"/>
      <c r="B206" s="10" t="s">
        <v>9</v>
      </c>
      <c r="C206" s="11">
        <v>38.17</v>
      </c>
      <c r="D206" s="11">
        <v>34.75</v>
      </c>
      <c r="E206" s="11">
        <f t="shared" si="6"/>
        <v>3.4200000000000017</v>
      </c>
      <c r="F206" s="12">
        <f t="shared" si="7"/>
        <v>9.8417266187050406E-2</v>
      </c>
      <c r="G206" s="44"/>
    </row>
    <row r="207" spans="1:7" x14ac:dyDescent="0.2">
      <c r="A207" s="42"/>
      <c r="B207" s="13" t="s">
        <v>10</v>
      </c>
      <c r="C207" s="14">
        <v>26.47</v>
      </c>
      <c r="D207" s="14">
        <v>24.09</v>
      </c>
      <c r="E207" s="14">
        <f t="shared" si="6"/>
        <v>2.379999999999999</v>
      </c>
      <c r="F207" s="15">
        <f t="shared" si="7"/>
        <v>9.8796180987961765E-2</v>
      </c>
      <c r="G207" s="44"/>
    </row>
    <row r="208" spans="1:7" x14ac:dyDescent="0.2">
      <c r="A208" s="40" t="s">
        <v>139</v>
      </c>
      <c r="B208" s="7" t="s">
        <v>7</v>
      </c>
      <c r="C208" s="8">
        <v>150.35</v>
      </c>
      <c r="D208" s="8">
        <v>132.53</v>
      </c>
      <c r="E208" s="8">
        <f t="shared" si="6"/>
        <v>17.819999999999993</v>
      </c>
      <c r="F208" s="9">
        <f t="shared" si="7"/>
        <v>0.13446012223647472</v>
      </c>
      <c r="G208" s="44"/>
    </row>
    <row r="209" spans="1:7" x14ac:dyDescent="0.2">
      <c r="A209" s="41"/>
      <c r="B209" s="10" t="s">
        <v>9</v>
      </c>
      <c r="C209" s="11">
        <v>79.150000000000006</v>
      </c>
      <c r="D209" s="11">
        <v>69.78</v>
      </c>
      <c r="E209" s="11">
        <f t="shared" si="6"/>
        <v>9.3700000000000045</v>
      </c>
      <c r="F209" s="12">
        <f t="shared" si="7"/>
        <v>0.13427916308397828</v>
      </c>
      <c r="G209" s="44"/>
    </row>
    <row r="210" spans="1:7" x14ac:dyDescent="0.2">
      <c r="A210" s="42"/>
      <c r="B210" s="13" t="s">
        <v>10</v>
      </c>
      <c r="C210" s="14">
        <v>53.84</v>
      </c>
      <c r="D210" s="14">
        <v>47.46</v>
      </c>
      <c r="E210" s="14">
        <f t="shared" si="6"/>
        <v>6.3800000000000026</v>
      </c>
      <c r="F210" s="15">
        <f t="shared" si="7"/>
        <v>0.13442899283607254</v>
      </c>
      <c r="G210" s="44"/>
    </row>
    <row r="211" spans="1:7" x14ac:dyDescent="0.2">
      <c r="A211" s="40" t="s">
        <v>140</v>
      </c>
      <c r="B211" s="7" t="s">
        <v>7</v>
      </c>
      <c r="C211" s="8">
        <v>123.33</v>
      </c>
      <c r="D211" s="8">
        <v>110.64999999999999</v>
      </c>
      <c r="E211" s="8">
        <f t="shared" si="6"/>
        <v>12.680000000000007</v>
      </c>
      <c r="F211" s="9">
        <f t="shared" si="7"/>
        <v>0.11459557162223233</v>
      </c>
      <c r="G211" s="44"/>
    </row>
    <row r="212" spans="1:7" x14ac:dyDescent="0.2">
      <c r="A212" s="41"/>
      <c r="B212" s="10" t="s">
        <v>9</v>
      </c>
      <c r="C212" s="11">
        <v>64.959999999999994</v>
      </c>
      <c r="D212" s="11">
        <v>58.28</v>
      </c>
      <c r="E212" s="11">
        <f t="shared" si="6"/>
        <v>6.6799999999999926</v>
      </c>
      <c r="F212" s="12">
        <f t="shared" si="7"/>
        <v>0.11461908030199026</v>
      </c>
      <c r="G212" s="44"/>
    </row>
    <row r="213" spans="1:7" x14ac:dyDescent="0.2">
      <c r="A213" s="42"/>
      <c r="B213" s="13" t="s">
        <v>10</v>
      </c>
      <c r="C213" s="14">
        <v>44.37</v>
      </c>
      <c r="D213" s="14">
        <v>39.81</v>
      </c>
      <c r="E213" s="14">
        <f t="shared" si="6"/>
        <v>4.5599999999999952</v>
      </c>
      <c r="F213" s="15">
        <f t="shared" si="7"/>
        <v>0.11454408440090416</v>
      </c>
      <c r="G213" s="44"/>
    </row>
    <row r="214" spans="1:7" x14ac:dyDescent="0.2">
      <c r="A214" s="40" t="s">
        <v>141</v>
      </c>
      <c r="B214" s="7" t="s">
        <v>7</v>
      </c>
      <c r="C214" s="8">
        <v>163.02000000000001</v>
      </c>
      <c r="D214" s="8">
        <v>134.51</v>
      </c>
      <c r="E214" s="8">
        <f t="shared" si="6"/>
        <v>28.510000000000019</v>
      </c>
      <c r="F214" s="9">
        <f t="shared" si="7"/>
        <v>0.2119545015240504</v>
      </c>
      <c r="G214" s="44"/>
    </row>
    <row r="215" spans="1:7" x14ac:dyDescent="0.2">
      <c r="A215" s="41"/>
      <c r="B215" s="10" t="s">
        <v>9</v>
      </c>
      <c r="C215" s="11">
        <v>85.82</v>
      </c>
      <c r="D215" s="11">
        <v>70.819999999999993</v>
      </c>
      <c r="E215" s="11">
        <f t="shared" si="6"/>
        <v>15</v>
      </c>
      <c r="F215" s="12">
        <f t="shared" si="7"/>
        <v>0.21180457497881958</v>
      </c>
      <c r="G215" s="44"/>
    </row>
    <row r="216" spans="1:7" x14ac:dyDescent="0.2">
      <c r="A216" s="42"/>
      <c r="B216" s="13" t="s">
        <v>10</v>
      </c>
      <c r="C216" s="14">
        <v>58.37</v>
      </c>
      <c r="D216" s="14">
        <v>48.17</v>
      </c>
      <c r="E216" s="14">
        <f t="shared" si="6"/>
        <v>10.199999999999996</v>
      </c>
      <c r="F216" s="15">
        <f t="shared" si="7"/>
        <v>0.21175005189952242</v>
      </c>
      <c r="G216" s="44"/>
    </row>
    <row r="217" spans="1:7" x14ac:dyDescent="0.2">
      <c r="A217" s="40" t="s">
        <v>142</v>
      </c>
      <c r="B217" s="7" t="s">
        <v>7</v>
      </c>
      <c r="C217" s="8">
        <v>80.570000000000007</v>
      </c>
      <c r="D217" s="8">
        <v>74.95</v>
      </c>
      <c r="E217" s="8">
        <f t="shared" si="6"/>
        <v>5.6200000000000045</v>
      </c>
      <c r="F217" s="9">
        <f t="shared" si="7"/>
        <v>7.4983322214809925E-2</v>
      </c>
      <c r="G217" s="44"/>
    </row>
    <row r="218" spans="1:7" x14ac:dyDescent="0.2">
      <c r="A218" s="41"/>
      <c r="B218" s="10" t="s">
        <v>9</v>
      </c>
      <c r="C218" s="11">
        <v>42.42</v>
      </c>
      <c r="D218" s="11">
        <v>39.46</v>
      </c>
      <c r="E218" s="11">
        <f t="shared" si="6"/>
        <v>2.9600000000000009</v>
      </c>
      <c r="F218" s="12">
        <f t="shared" si="7"/>
        <v>7.5012671059300581E-2</v>
      </c>
      <c r="G218" s="44"/>
    </row>
    <row r="219" spans="1:7" x14ac:dyDescent="0.2">
      <c r="A219" s="42"/>
      <c r="B219" s="13" t="s">
        <v>10</v>
      </c>
      <c r="C219" s="14">
        <v>28.85</v>
      </c>
      <c r="D219" s="14">
        <v>26.84</v>
      </c>
      <c r="E219" s="14">
        <f t="shared" si="6"/>
        <v>2.0100000000000016</v>
      </c>
      <c r="F219" s="15">
        <f t="shared" si="7"/>
        <v>7.488822652757085E-2</v>
      </c>
      <c r="G219" s="44"/>
    </row>
    <row r="220" spans="1:7" x14ac:dyDescent="0.2">
      <c r="A220" s="40" t="s">
        <v>143</v>
      </c>
      <c r="B220" s="7" t="s">
        <v>7</v>
      </c>
      <c r="C220" s="8">
        <v>165.75</v>
      </c>
      <c r="D220" s="8">
        <v>140.47</v>
      </c>
      <c r="E220" s="8">
        <f t="shared" si="6"/>
        <v>25.28</v>
      </c>
      <c r="F220" s="9">
        <f t="shared" si="7"/>
        <v>0.17996725279419093</v>
      </c>
      <c r="G220" s="44"/>
    </row>
    <row r="221" spans="1:7" x14ac:dyDescent="0.2">
      <c r="A221" s="41"/>
      <c r="B221" s="10" t="s">
        <v>9</v>
      </c>
      <c r="C221" s="11">
        <v>87.26</v>
      </c>
      <c r="D221" s="11">
        <v>73.95</v>
      </c>
      <c r="E221" s="11">
        <f t="shared" si="6"/>
        <v>13.310000000000002</v>
      </c>
      <c r="F221" s="12">
        <f t="shared" si="7"/>
        <v>0.17998647734956053</v>
      </c>
      <c r="G221" s="44"/>
    </row>
    <row r="222" spans="1:7" x14ac:dyDescent="0.2">
      <c r="A222" s="42"/>
      <c r="B222" s="13" t="s">
        <v>10</v>
      </c>
      <c r="C222" s="14">
        <v>59.35</v>
      </c>
      <c r="D222" s="14">
        <v>50.3</v>
      </c>
      <c r="E222" s="14">
        <f t="shared" si="6"/>
        <v>9.0500000000000043</v>
      </c>
      <c r="F222" s="15">
        <f t="shared" si="7"/>
        <v>0.17992047713717704</v>
      </c>
      <c r="G222" s="45"/>
    </row>
    <row r="223" spans="1:7" x14ac:dyDescent="0.2">
      <c r="A223" s="40" t="s">
        <v>144</v>
      </c>
      <c r="B223" s="7" t="s">
        <v>7</v>
      </c>
      <c r="C223" s="8">
        <v>121.18</v>
      </c>
      <c r="D223" s="8">
        <v>107.22000000000001</v>
      </c>
      <c r="E223" s="8">
        <f t="shared" si="6"/>
        <v>13.959999999999994</v>
      </c>
      <c r="F223" s="9">
        <f t="shared" si="7"/>
        <v>0.13019958962880052</v>
      </c>
      <c r="G223" s="43" t="s">
        <v>137</v>
      </c>
    </row>
    <row r="224" spans="1:7" x14ac:dyDescent="0.2">
      <c r="A224" s="41"/>
      <c r="B224" s="10" t="s">
        <v>9</v>
      </c>
      <c r="C224" s="11">
        <v>63.8</v>
      </c>
      <c r="D224" s="11">
        <v>56.45</v>
      </c>
      <c r="E224" s="11">
        <f t="shared" si="6"/>
        <v>7.3499999999999943</v>
      </c>
      <c r="F224" s="12">
        <f t="shared" si="7"/>
        <v>0.13020372010628864</v>
      </c>
      <c r="G224" s="44"/>
    </row>
    <row r="225" spans="1:7" x14ac:dyDescent="0.2">
      <c r="A225" s="42"/>
      <c r="B225" s="13" t="s">
        <v>10</v>
      </c>
      <c r="C225" s="14">
        <v>43.39</v>
      </c>
      <c r="D225" s="14">
        <v>38.39</v>
      </c>
      <c r="E225" s="14">
        <f t="shared" si="6"/>
        <v>5</v>
      </c>
      <c r="F225" s="15">
        <f t="shared" si="7"/>
        <v>0.13024225058609012</v>
      </c>
      <c r="G225" s="44"/>
    </row>
    <row r="226" spans="1:7" x14ac:dyDescent="0.2">
      <c r="A226" s="40" t="s">
        <v>145</v>
      </c>
      <c r="B226" s="7" t="s">
        <v>7</v>
      </c>
      <c r="C226" s="8">
        <v>108.63999999999999</v>
      </c>
      <c r="D226" s="8">
        <v>93.53</v>
      </c>
      <c r="E226" s="8">
        <f t="shared" si="6"/>
        <v>15.109999999999985</v>
      </c>
      <c r="F226" s="9">
        <f t="shared" si="7"/>
        <v>0.16155244306639566</v>
      </c>
      <c r="G226" s="44"/>
    </row>
    <row r="227" spans="1:7" x14ac:dyDescent="0.2">
      <c r="A227" s="41"/>
      <c r="B227" s="10" t="s">
        <v>9</v>
      </c>
      <c r="C227" s="11">
        <v>57.2</v>
      </c>
      <c r="D227" s="11">
        <v>49.25</v>
      </c>
      <c r="E227" s="11">
        <f t="shared" si="6"/>
        <v>7.9500000000000028</v>
      </c>
      <c r="F227" s="12">
        <f t="shared" si="7"/>
        <v>0.16142131979695437</v>
      </c>
      <c r="G227" s="44"/>
    </row>
    <row r="228" spans="1:7" x14ac:dyDescent="0.2">
      <c r="A228" s="42"/>
      <c r="B228" s="13" t="s">
        <v>10</v>
      </c>
      <c r="C228" s="14">
        <v>38.9</v>
      </c>
      <c r="D228" s="14">
        <v>33.49</v>
      </c>
      <c r="E228" s="14">
        <f t="shared" si="6"/>
        <v>5.4099999999999966</v>
      </c>
      <c r="F228" s="15">
        <f t="shared" si="7"/>
        <v>0.16154075843535373</v>
      </c>
      <c r="G228" s="44"/>
    </row>
    <row r="229" spans="1:7" x14ac:dyDescent="0.2">
      <c r="A229" s="40" t="s">
        <v>146</v>
      </c>
      <c r="B229" s="7" t="s">
        <v>7</v>
      </c>
      <c r="C229" s="8">
        <v>152.28</v>
      </c>
      <c r="D229" s="8">
        <v>136.27000000000001</v>
      </c>
      <c r="E229" s="8">
        <f t="shared" si="6"/>
        <v>16.009999999999991</v>
      </c>
      <c r="F229" s="9">
        <f t="shared" si="7"/>
        <v>0.11748734130769788</v>
      </c>
      <c r="G229" s="44"/>
    </row>
    <row r="230" spans="1:7" x14ac:dyDescent="0.2">
      <c r="A230" s="41"/>
      <c r="B230" s="10" t="s">
        <v>9</v>
      </c>
      <c r="C230" s="11">
        <v>80.17</v>
      </c>
      <c r="D230" s="11">
        <v>71.75</v>
      </c>
      <c r="E230" s="11">
        <f t="shared" si="6"/>
        <v>8.4200000000000017</v>
      </c>
      <c r="F230" s="12">
        <f t="shared" si="7"/>
        <v>0.11735191637630664</v>
      </c>
      <c r="G230" s="44"/>
    </row>
    <row r="231" spans="1:7" x14ac:dyDescent="0.2">
      <c r="A231" s="42"/>
      <c r="B231" s="13" t="s">
        <v>10</v>
      </c>
      <c r="C231" s="14">
        <v>54.53</v>
      </c>
      <c r="D231" s="14">
        <v>48.8</v>
      </c>
      <c r="E231" s="14">
        <f t="shared" si="6"/>
        <v>5.730000000000004</v>
      </c>
      <c r="F231" s="15">
        <f t="shared" si="7"/>
        <v>0.11741803278688534</v>
      </c>
      <c r="G231" s="44"/>
    </row>
    <row r="232" spans="1:7" x14ac:dyDescent="0.2">
      <c r="A232" s="40" t="s">
        <v>147</v>
      </c>
      <c r="B232" s="7" t="s">
        <v>7</v>
      </c>
      <c r="C232" s="8">
        <v>77.600000000000009</v>
      </c>
      <c r="D232" s="8">
        <v>64.66</v>
      </c>
      <c r="E232" s="8">
        <f t="shared" si="6"/>
        <v>12.940000000000012</v>
      </c>
      <c r="F232" s="9">
        <f t="shared" si="7"/>
        <v>0.20012372409526774</v>
      </c>
      <c r="G232" s="44"/>
    </row>
    <row r="233" spans="1:7" x14ac:dyDescent="0.2">
      <c r="A233" s="41"/>
      <c r="B233" s="10" t="s">
        <v>9</v>
      </c>
      <c r="C233" s="11">
        <v>40.68</v>
      </c>
      <c r="D233" s="11">
        <v>33.94</v>
      </c>
      <c r="E233" s="11">
        <f t="shared" ref="E233:E261" si="8">+C233-D233</f>
        <v>6.740000000000002</v>
      </c>
      <c r="F233" s="12">
        <f t="shared" ref="F233:F261" si="9">+E233/D233</f>
        <v>0.19858573954036543</v>
      </c>
      <c r="G233" s="44"/>
    </row>
    <row r="234" spans="1:7" x14ac:dyDescent="0.2">
      <c r="A234" s="42"/>
      <c r="B234" s="13" t="s">
        <v>10</v>
      </c>
      <c r="C234" s="14">
        <v>28.22</v>
      </c>
      <c r="D234" s="14">
        <v>23.56</v>
      </c>
      <c r="E234" s="14">
        <f t="shared" si="8"/>
        <v>4.66</v>
      </c>
      <c r="F234" s="15">
        <f t="shared" si="9"/>
        <v>0.19779286926994907</v>
      </c>
      <c r="G234" s="44"/>
    </row>
    <row r="235" spans="1:7" x14ac:dyDescent="0.2">
      <c r="A235" s="40" t="s">
        <v>148</v>
      </c>
      <c r="B235" s="7" t="s">
        <v>7</v>
      </c>
      <c r="C235" s="8">
        <v>55.68</v>
      </c>
      <c r="D235" s="8">
        <v>50.379999999999995</v>
      </c>
      <c r="E235" s="8">
        <f t="shared" si="8"/>
        <v>5.3000000000000043</v>
      </c>
      <c r="F235" s="9">
        <f t="shared" si="9"/>
        <v>0.10520047637951578</v>
      </c>
      <c r="G235" s="44"/>
    </row>
    <row r="236" spans="1:7" x14ac:dyDescent="0.2">
      <c r="A236" s="41"/>
      <c r="B236" s="10" t="s">
        <v>9</v>
      </c>
      <c r="C236" s="11">
        <v>29.16</v>
      </c>
      <c r="D236" s="11">
        <v>26.39</v>
      </c>
      <c r="E236" s="11">
        <f t="shared" si="8"/>
        <v>2.7699999999999996</v>
      </c>
      <c r="F236" s="12">
        <f t="shared" si="9"/>
        <v>0.10496400151572563</v>
      </c>
      <c r="G236" s="44"/>
    </row>
    <row r="237" spans="1:7" x14ac:dyDescent="0.2">
      <c r="A237" s="42"/>
      <c r="B237" s="13" t="s">
        <v>10</v>
      </c>
      <c r="C237" s="14">
        <v>20.18</v>
      </c>
      <c r="D237" s="14">
        <v>18.29</v>
      </c>
      <c r="E237" s="14">
        <f t="shared" si="8"/>
        <v>1.8900000000000006</v>
      </c>
      <c r="F237" s="15">
        <f t="shared" si="9"/>
        <v>0.10333515582285406</v>
      </c>
      <c r="G237" s="44"/>
    </row>
    <row r="238" spans="1:7" x14ac:dyDescent="0.2">
      <c r="A238" s="40" t="s">
        <v>149</v>
      </c>
      <c r="B238" s="7" t="s">
        <v>7</v>
      </c>
      <c r="C238" s="8">
        <v>115.6</v>
      </c>
      <c r="D238" s="8">
        <v>101.39</v>
      </c>
      <c r="E238" s="8">
        <f t="shared" si="8"/>
        <v>14.209999999999994</v>
      </c>
      <c r="F238" s="9">
        <f t="shared" si="9"/>
        <v>0.14015188874642465</v>
      </c>
      <c r="G238" s="44"/>
    </row>
    <row r="239" spans="1:7" x14ac:dyDescent="0.2">
      <c r="A239" s="41"/>
      <c r="B239" s="10" t="s">
        <v>9</v>
      </c>
      <c r="C239" s="11">
        <v>60.72</v>
      </c>
      <c r="D239" s="11">
        <v>53.29</v>
      </c>
      <c r="E239" s="11">
        <f t="shared" si="8"/>
        <v>7.43</v>
      </c>
      <c r="F239" s="12">
        <f t="shared" si="9"/>
        <v>0.13942578344905235</v>
      </c>
      <c r="G239" s="44"/>
    </row>
    <row r="240" spans="1:7" x14ac:dyDescent="0.2">
      <c r="A240" s="42"/>
      <c r="B240" s="13" t="s">
        <v>10</v>
      </c>
      <c r="C240" s="14">
        <v>41.42</v>
      </c>
      <c r="D240" s="14">
        <v>36.369999999999997</v>
      </c>
      <c r="E240" s="14">
        <f t="shared" si="8"/>
        <v>5.0500000000000043</v>
      </c>
      <c r="F240" s="15">
        <f t="shared" si="9"/>
        <v>0.13885070112730286</v>
      </c>
      <c r="G240" s="44"/>
    </row>
    <row r="241" spans="1:7" x14ac:dyDescent="0.2">
      <c r="A241" s="40" t="s">
        <v>150</v>
      </c>
      <c r="B241" s="7" t="s">
        <v>7</v>
      </c>
      <c r="C241" s="8">
        <v>93.97</v>
      </c>
      <c r="D241" s="8">
        <v>83.889999999999986</v>
      </c>
      <c r="E241" s="8">
        <f t="shared" si="8"/>
        <v>10.080000000000013</v>
      </c>
      <c r="F241" s="9">
        <f t="shared" si="9"/>
        <v>0.12015734890928614</v>
      </c>
      <c r="G241" s="44"/>
    </row>
    <row r="242" spans="1:7" x14ac:dyDescent="0.2">
      <c r="A242" s="41"/>
      <c r="B242" s="10" t="s">
        <v>9</v>
      </c>
      <c r="C242" s="11">
        <v>49.45</v>
      </c>
      <c r="D242" s="11">
        <v>44.18</v>
      </c>
      <c r="E242" s="11">
        <f t="shared" si="8"/>
        <v>5.2700000000000031</v>
      </c>
      <c r="F242" s="12">
        <f t="shared" si="9"/>
        <v>0.1192847442281576</v>
      </c>
      <c r="G242" s="44"/>
    </row>
    <row r="243" spans="1:7" x14ac:dyDescent="0.2">
      <c r="A243" s="42"/>
      <c r="B243" s="13" t="s">
        <v>10</v>
      </c>
      <c r="C243" s="14">
        <v>33.79</v>
      </c>
      <c r="D243" s="14">
        <v>30.21</v>
      </c>
      <c r="E243" s="14">
        <f t="shared" si="8"/>
        <v>3.5799999999999983</v>
      </c>
      <c r="F243" s="15">
        <f t="shared" si="9"/>
        <v>0.11850380668652757</v>
      </c>
      <c r="G243" s="44"/>
    </row>
    <row r="244" spans="1:7" x14ac:dyDescent="0.2">
      <c r="A244" s="40" t="s">
        <v>151</v>
      </c>
      <c r="B244" s="7" t="s">
        <v>7</v>
      </c>
      <c r="C244" s="8">
        <v>125.79999999999998</v>
      </c>
      <c r="D244" s="8">
        <v>102.97999999999999</v>
      </c>
      <c r="E244" s="8">
        <f t="shared" si="8"/>
        <v>22.819999999999993</v>
      </c>
      <c r="F244" s="9">
        <f t="shared" si="9"/>
        <v>0.22159642649058064</v>
      </c>
      <c r="G244" s="44"/>
    </row>
    <row r="245" spans="1:7" x14ac:dyDescent="0.2">
      <c r="A245" s="41"/>
      <c r="B245" s="10" t="s">
        <v>9</v>
      </c>
      <c r="C245" s="11">
        <v>66.05</v>
      </c>
      <c r="D245" s="11">
        <v>54.12</v>
      </c>
      <c r="E245" s="11">
        <f t="shared" si="8"/>
        <v>11.93</v>
      </c>
      <c r="F245" s="12">
        <f t="shared" si="9"/>
        <v>0.2204360679970436</v>
      </c>
      <c r="G245" s="44"/>
    </row>
    <row r="246" spans="1:7" x14ac:dyDescent="0.2">
      <c r="A246" s="42"/>
      <c r="B246" s="13" t="s">
        <v>10</v>
      </c>
      <c r="C246" s="14">
        <v>45.04</v>
      </c>
      <c r="D246" s="14">
        <v>36.93</v>
      </c>
      <c r="E246" s="14">
        <f t="shared" si="8"/>
        <v>8.11</v>
      </c>
      <c r="F246" s="15">
        <f t="shared" si="9"/>
        <v>0.21960465746005955</v>
      </c>
      <c r="G246" s="44"/>
    </row>
    <row r="247" spans="1:7" x14ac:dyDescent="0.2">
      <c r="A247" s="40" t="s">
        <v>152</v>
      </c>
      <c r="B247" s="7" t="s">
        <v>7</v>
      </c>
      <c r="C247" s="8">
        <v>59.49</v>
      </c>
      <c r="D247" s="8">
        <v>55.08</v>
      </c>
      <c r="E247" s="8">
        <f t="shared" si="8"/>
        <v>4.4100000000000037</v>
      </c>
      <c r="F247" s="9">
        <f t="shared" si="9"/>
        <v>8.0065359477124259E-2</v>
      </c>
      <c r="G247" s="44"/>
    </row>
    <row r="248" spans="1:7" x14ac:dyDescent="0.2">
      <c r="A248" s="41"/>
      <c r="B248" s="10" t="s">
        <v>9</v>
      </c>
      <c r="C248" s="11">
        <v>31.37</v>
      </c>
      <c r="D248" s="11">
        <v>29.07</v>
      </c>
      <c r="E248" s="11">
        <f t="shared" si="8"/>
        <v>2.3000000000000007</v>
      </c>
      <c r="F248" s="12">
        <f t="shared" si="9"/>
        <v>7.9119367045063657E-2</v>
      </c>
      <c r="G248" s="44"/>
    </row>
    <row r="249" spans="1:7" x14ac:dyDescent="0.2">
      <c r="A249" s="42"/>
      <c r="B249" s="13" t="s">
        <v>10</v>
      </c>
      <c r="C249" s="14">
        <v>21.48</v>
      </c>
      <c r="D249" s="14">
        <v>19.920000000000002</v>
      </c>
      <c r="E249" s="14">
        <f t="shared" si="8"/>
        <v>1.5599999999999987</v>
      </c>
      <c r="F249" s="15">
        <f t="shared" si="9"/>
        <v>7.8313253012048126E-2</v>
      </c>
      <c r="G249" s="44"/>
    </row>
    <row r="250" spans="1:7" x14ac:dyDescent="0.2">
      <c r="A250" s="40" t="s">
        <v>153</v>
      </c>
      <c r="B250" s="7" t="s">
        <v>7</v>
      </c>
      <c r="C250" s="8">
        <v>127.99</v>
      </c>
      <c r="D250" s="8">
        <v>107.75999999999999</v>
      </c>
      <c r="E250" s="8">
        <f t="shared" si="8"/>
        <v>20.230000000000004</v>
      </c>
      <c r="F250" s="9">
        <f t="shared" si="9"/>
        <v>0.18773199703043805</v>
      </c>
      <c r="G250" s="44"/>
    </row>
    <row r="251" spans="1:7" x14ac:dyDescent="0.2">
      <c r="A251" s="41"/>
      <c r="B251" s="10" t="s">
        <v>9</v>
      </c>
      <c r="C251" s="11">
        <v>67.2</v>
      </c>
      <c r="D251" s="11">
        <v>56.62</v>
      </c>
      <c r="E251" s="11">
        <f t="shared" si="8"/>
        <v>10.580000000000005</v>
      </c>
      <c r="F251" s="12">
        <f t="shared" si="9"/>
        <v>0.18685976686683162</v>
      </c>
      <c r="G251" s="44"/>
    </row>
    <row r="252" spans="1:7" x14ac:dyDescent="0.2">
      <c r="A252" s="42"/>
      <c r="B252" s="13" t="s">
        <v>10</v>
      </c>
      <c r="C252" s="14">
        <v>45.82</v>
      </c>
      <c r="D252" s="14">
        <v>38.630000000000003</v>
      </c>
      <c r="E252" s="14">
        <f t="shared" si="8"/>
        <v>7.1899999999999977</v>
      </c>
      <c r="F252" s="15">
        <f t="shared" si="9"/>
        <v>0.18612477349210452</v>
      </c>
      <c r="G252" s="44"/>
    </row>
    <row r="253" spans="1:7" x14ac:dyDescent="0.2">
      <c r="A253" s="40" t="s">
        <v>154</v>
      </c>
      <c r="B253" s="7" t="s">
        <v>7</v>
      </c>
      <c r="C253" s="8">
        <v>92.149999999999991</v>
      </c>
      <c r="D253" s="8">
        <v>81.02</v>
      </c>
      <c r="E253" s="8">
        <f t="shared" si="8"/>
        <v>11.129999999999995</v>
      </c>
      <c r="F253" s="9">
        <f t="shared" si="9"/>
        <v>0.13737348802764746</v>
      </c>
      <c r="G253" s="44"/>
    </row>
    <row r="254" spans="1:7" x14ac:dyDescent="0.2">
      <c r="A254" s="41"/>
      <c r="B254" s="10" t="s">
        <v>9</v>
      </c>
      <c r="C254" s="11">
        <v>48.45</v>
      </c>
      <c r="D254" s="11">
        <v>42.63</v>
      </c>
      <c r="E254" s="11">
        <f t="shared" si="8"/>
        <v>5.82</v>
      </c>
      <c r="F254" s="12">
        <f t="shared" si="9"/>
        <v>0.13652357494722026</v>
      </c>
      <c r="G254" s="44"/>
    </row>
    <row r="255" spans="1:7" x14ac:dyDescent="0.2">
      <c r="A255" s="42"/>
      <c r="B255" s="13" t="s">
        <v>10</v>
      </c>
      <c r="C255" s="14">
        <v>33.090000000000003</v>
      </c>
      <c r="D255" s="14">
        <v>29.13</v>
      </c>
      <c r="E255" s="14">
        <f t="shared" si="8"/>
        <v>3.9600000000000044</v>
      </c>
      <c r="F255" s="15">
        <f t="shared" si="9"/>
        <v>0.13594232749742549</v>
      </c>
      <c r="G255" s="44"/>
    </row>
    <row r="256" spans="1:7" x14ac:dyDescent="0.2">
      <c r="A256" s="40" t="s">
        <v>155</v>
      </c>
      <c r="B256" s="7" t="s">
        <v>7</v>
      </c>
      <c r="C256" s="8">
        <v>82.059999999999988</v>
      </c>
      <c r="D256" s="8">
        <v>70.02</v>
      </c>
      <c r="E256" s="8">
        <f t="shared" si="8"/>
        <v>12.039999999999992</v>
      </c>
      <c r="F256" s="9">
        <f t="shared" si="9"/>
        <v>0.17195087117966285</v>
      </c>
      <c r="G256" s="44"/>
    </row>
    <row r="257" spans="1:7" x14ac:dyDescent="0.2">
      <c r="A257" s="41"/>
      <c r="B257" s="10" t="s">
        <v>9</v>
      </c>
      <c r="C257" s="11">
        <v>43.17</v>
      </c>
      <c r="D257" s="11">
        <v>36.880000000000003</v>
      </c>
      <c r="E257" s="11">
        <f t="shared" si="8"/>
        <v>6.2899999999999991</v>
      </c>
      <c r="F257" s="12">
        <f t="shared" si="9"/>
        <v>0.17055314533622556</v>
      </c>
      <c r="G257" s="44"/>
    </row>
    <row r="258" spans="1:7" x14ac:dyDescent="0.2">
      <c r="A258" s="42"/>
      <c r="B258" s="13" t="s">
        <v>10</v>
      </c>
      <c r="C258" s="14">
        <v>29.5</v>
      </c>
      <c r="D258" s="14">
        <v>25.23</v>
      </c>
      <c r="E258" s="14">
        <f t="shared" si="8"/>
        <v>4.2699999999999996</v>
      </c>
      <c r="F258" s="15">
        <f t="shared" si="9"/>
        <v>0.16924296472453426</v>
      </c>
      <c r="G258" s="44"/>
    </row>
    <row r="259" spans="1:7" x14ac:dyDescent="0.2">
      <c r="A259" s="40" t="s">
        <v>156</v>
      </c>
      <c r="B259" s="7" t="s">
        <v>7</v>
      </c>
      <c r="C259" s="8">
        <v>117.16</v>
      </c>
      <c r="D259" s="8">
        <v>104.39999999999999</v>
      </c>
      <c r="E259" s="8">
        <f t="shared" si="8"/>
        <v>12.760000000000005</v>
      </c>
      <c r="F259" s="9">
        <f t="shared" si="9"/>
        <v>0.12222222222222229</v>
      </c>
      <c r="G259" s="44"/>
    </row>
    <row r="260" spans="1:7" x14ac:dyDescent="0.2">
      <c r="A260" s="41"/>
      <c r="B260" s="10" t="s">
        <v>9</v>
      </c>
      <c r="C260" s="11">
        <v>61.53</v>
      </c>
      <c r="D260" s="11">
        <v>54.85</v>
      </c>
      <c r="E260" s="11">
        <f t="shared" si="8"/>
        <v>6.68</v>
      </c>
      <c r="F260" s="12">
        <f t="shared" si="9"/>
        <v>0.12178669097538741</v>
      </c>
      <c r="G260" s="44"/>
    </row>
    <row r="261" spans="1:7" x14ac:dyDescent="0.2">
      <c r="A261" s="42"/>
      <c r="B261" s="13" t="s">
        <v>10</v>
      </c>
      <c r="C261" s="14">
        <v>41.97</v>
      </c>
      <c r="D261" s="14">
        <v>37.44</v>
      </c>
      <c r="E261" s="14">
        <f t="shared" si="8"/>
        <v>4.5300000000000011</v>
      </c>
      <c r="F261" s="15">
        <f t="shared" si="9"/>
        <v>0.12099358974358979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 xml:space="preserve">&amp;C&amp;"Times New Roman,Bold"&amp;11DDS Vendor Rate Study - Comparison of January 2020 Models to February 2022 Updates for &amp;A RATES prepared for California Department of Developmental 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17" max="6" man="1"/>
    <brk id="174" max="6" man="1"/>
    <brk id="2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ACRC</vt:lpstr>
      <vt:lpstr>ACRC!Print_Area</vt:lpstr>
      <vt:lpstr>ACRC!Print_Titles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ACRC Rate Models Comparison</dc:title>
  <dc:creator>California Department of Developmental Services</dc:creator>
  <cp:lastModifiedBy>Nguyen, Kateri@DDS</cp:lastModifiedBy>
  <cp:lastPrinted>2022-05-09T18:06:51Z</cp:lastPrinted>
  <dcterms:created xsi:type="dcterms:W3CDTF">2022-05-06T17:46:31Z</dcterms:created>
  <dcterms:modified xsi:type="dcterms:W3CDTF">2022-05-09T18:06:58Z</dcterms:modified>
</cp:coreProperties>
</file>