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E159D915-A153-4F40-94EF-417EED323A05}" xr6:coauthVersionLast="47" xr6:coauthVersionMax="47" xr10:uidLastSave="{00000000-0000-0000-0000-000000000000}"/>
  <bookViews>
    <workbookView xWindow="4575" yWindow="4575" windowWidth="38700" windowHeight="15345" tabRatio="759" xr2:uid="{DC9F9507-232B-4FFD-AC85-04A2C008FBC9}"/>
  </bookViews>
  <sheets>
    <sheet name="TCRC" sheetId="21" r:id="rId1"/>
  </sheets>
  <definedNames>
    <definedName name="_xlcn.LinkedTable_dim_SIS_Clients1" hidden="1">#REF!</definedName>
    <definedName name="_xlcn.LinkedTable_dim_Srvc_Map1" hidden="1">#REF!</definedName>
    <definedName name="_xlnm.Print_Area" localSheetId="0">TCRC!$A$2:$G$289</definedName>
    <definedName name="_xlnm.Print_Titles" localSheetId="0">TCRC!$A:$B,TCRC!$2:$3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<sst xmlns="http://schemas.openxmlformats.org/spreadsheetml/2006/main" count="662" uniqueCount="175">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</sst>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sqref="A1:XFD1"/>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37.86</v>
      </c>
      <c r="E5" s="6">
        <f>ROUND(D5*0.9,2)</f>
        <v>34.07</v>
      </c>
      <c r="F5" s="6">
        <f>D5-E5</f>
        <v>3.7899999999999991</v>
      </c>
      <c r="G5" s="84" t="s">
        <v>3</v>
      </c>
      <c r="H5" s="23"/>
      <c r="I5" s="23"/>
    </row>
    <row r="6" spans="1:9" x14ac:dyDescent="0.2">
      <c r="A6" s="77"/>
      <c r="B6" s="7" t="s">
        <v>4</v>
      </c>
      <c r="C6" s="40" t="s">
        <v>95</v>
      </c>
      <c r="D6" s="8">
        <v>21.02</v>
      </c>
      <c r="E6" s="8">
        <f t="shared" ref="E6:E53" si="0">ROUND(D6*0.9,2)</f>
        <v>18.920000000000002</v>
      </c>
      <c r="F6" s="8">
        <f t="shared" ref="F6:F53" si="1">D6-E6</f>
        <v>2.0999999999999979</v>
      </c>
      <c r="G6" s="82"/>
      <c r="H6" s="23"/>
      <c r="I6" s="23"/>
    </row>
    <row r="7" spans="1:9" x14ac:dyDescent="0.2">
      <c r="A7" s="78"/>
      <c r="B7" s="9" t="s">
        <v>5</v>
      </c>
      <c r="C7" s="41" t="s">
        <v>95</v>
      </c>
      <c r="D7" s="10">
        <v>15.4</v>
      </c>
      <c r="E7" s="10">
        <f t="shared" si="0"/>
        <v>13.86</v>
      </c>
      <c r="F7" s="10">
        <f t="shared" si="1"/>
        <v>1.5400000000000009</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56.529999999999994</v>
      </c>
      <c r="E17" s="6">
        <f t="shared" si="0"/>
        <v>50.88</v>
      </c>
      <c r="F17" s="6">
        <f t="shared" si="1"/>
        <v>5.6499999999999915</v>
      </c>
      <c r="G17" s="73" t="s">
        <v>101</v>
      </c>
      <c r="H17" s="23"/>
      <c r="I17" s="23"/>
    </row>
    <row r="18" spans="1:9" x14ac:dyDescent="0.2">
      <c r="A18" s="77"/>
      <c r="B18" s="7" t="s">
        <v>4</v>
      </c>
      <c r="C18" s="40" t="s">
        <v>95</v>
      </c>
      <c r="D18" s="8">
        <v>31.8</v>
      </c>
      <c r="E18" s="8">
        <f t="shared" si="0"/>
        <v>28.62</v>
      </c>
      <c r="F18" s="8">
        <f t="shared" si="1"/>
        <v>3.1799999999999997</v>
      </c>
      <c r="G18" s="82"/>
      <c r="H18" s="23"/>
      <c r="I18" s="23"/>
    </row>
    <row r="19" spans="1:9" x14ac:dyDescent="0.2">
      <c r="A19" s="78"/>
      <c r="B19" s="9" t="s">
        <v>5</v>
      </c>
      <c r="C19" s="41" t="s">
        <v>95</v>
      </c>
      <c r="D19" s="10">
        <v>23.47</v>
      </c>
      <c r="E19" s="10">
        <f t="shared" si="0"/>
        <v>21.12</v>
      </c>
      <c r="F19" s="10">
        <f t="shared" si="1"/>
        <v>2.3499999999999979</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44.370000000000005</v>
      </c>
      <c r="E23" s="6">
        <f t="shared" si="0"/>
        <v>39.93</v>
      </c>
      <c r="F23" s="6">
        <f t="shared" si="1"/>
        <v>4.4400000000000048</v>
      </c>
      <c r="G23" s="73" t="s">
        <v>102</v>
      </c>
      <c r="H23" s="23"/>
      <c r="I23" s="23"/>
    </row>
    <row r="24" spans="1:9" x14ac:dyDescent="0.2">
      <c r="A24" s="77"/>
      <c r="B24" s="7" t="s">
        <v>4</v>
      </c>
      <c r="C24" s="40" t="s">
        <v>95</v>
      </c>
      <c r="D24" s="8">
        <v>24.97</v>
      </c>
      <c r="E24" s="8">
        <f t="shared" si="0"/>
        <v>22.47</v>
      </c>
      <c r="F24" s="8">
        <f t="shared" si="1"/>
        <v>2.5</v>
      </c>
      <c r="G24" s="82"/>
      <c r="H24" s="23"/>
      <c r="I24" s="23"/>
    </row>
    <row r="25" spans="1:9" x14ac:dyDescent="0.2">
      <c r="A25" s="78"/>
      <c r="B25" s="9" t="s">
        <v>5</v>
      </c>
      <c r="C25" s="41" t="s">
        <v>95</v>
      </c>
      <c r="D25" s="10">
        <v>18.440000000000001</v>
      </c>
      <c r="E25" s="10">
        <f t="shared" si="0"/>
        <v>16.600000000000001</v>
      </c>
      <c r="F25" s="10">
        <f t="shared" si="1"/>
        <v>1.8399999999999999</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41.19</v>
      </c>
      <c r="E32" s="6">
        <f t="shared" si="0"/>
        <v>37.07</v>
      </c>
      <c r="F32" s="6">
        <f t="shared" si="1"/>
        <v>4.1199999999999974</v>
      </c>
      <c r="G32" s="84" t="s">
        <v>103</v>
      </c>
      <c r="H32" s="23"/>
      <c r="I32" s="23"/>
    </row>
    <row r="33" spans="1:9" x14ac:dyDescent="0.2">
      <c r="A33" s="77"/>
      <c r="B33" s="7" t="s">
        <v>4</v>
      </c>
      <c r="C33" s="40" t="s">
        <v>95</v>
      </c>
      <c r="D33" s="8">
        <v>23.01</v>
      </c>
      <c r="E33" s="8">
        <f t="shared" si="0"/>
        <v>20.71</v>
      </c>
      <c r="F33" s="8">
        <f t="shared" si="1"/>
        <v>2.3000000000000007</v>
      </c>
      <c r="G33" s="82"/>
      <c r="H33" s="23"/>
      <c r="I33" s="23"/>
    </row>
    <row r="34" spans="1:9" x14ac:dyDescent="0.2">
      <c r="A34" s="78"/>
      <c r="B34" s="9" t="s">
        <v>5</v>
      </c>
      <c r="C34" s="41" t="s">
        <v>95</v>
      </c>
      <c r="D34" s="10">
        <v>16.87</v>
      </c>
      <c r="E34" s="10">
        <f t="shared" si="0"/>
        <v>15.18</v>
      </c>
      <c r="F34" s="10">
        <f t="shared" si="1"/>
        <v>1.6900000000000013</v>
      </c>
      <c r="G34" s="83"/>
      <c r="H34" s="23"/>
      <c r="I34" s="23"/>
    </row>
    <row r="35" spans="1:9" x14ac:dyDescent="0.2">
      <c r="A35" s="76" t="s">
        <v>13</v>
      </c>
      <c r="B35" s="5" t="s">
        <v>2</v>
      </c>
      <c r="C35" s="39" t="s">
        <v>95</v>
      </c>
      <c r="D35" s="6">
        <v>60.4</v>
      </c>
      <c r="E35" s="6">
        <f t="shared" si="0"/>
        <v>54.36</v>
      </c>
      <c r="F35" s="6">
        <f t="shared" si="1"/>
        <v>6.0399999999999991</v>
      </c>
      <c r="G35" s="84" t="s">
        <v>14</v>
      </c>
      <c r="H35" s="23"/>
      <c r="I35" s="23"/>
    </row>
    <row r="36" spans="1:9" x14ac:dyDescent="0.2">
      <c r="A36" s="77"/>
      <c r="B36" s="7" t="s">
        <v>4</v>
      </c>
      <c r="C36" s="40" t="s">
        <v>95</v>
      </c>
      <c r="D36" s="8">
        <v>33.770000000000003</v>
      </c>
      <c r="E36" s="8">
        <f t="shared" si="0"/>
        <v>30.39</v>
      </c>
      <c r="F36" s="8">
        <f t="shared" si="1"/>
        <v>3.3800000000000026</v>
      </c>
      <c r="G36" s="82"/>
      <c r="H36" s="23"/>
      <c r="I36" s="23"/>
    </row>
    <row r="37" spans="1:9" x14ac:dyDescent="0.2">
      <c r="A37" s="78"/>
      <c r="B37" s="9" t="s">
        <v>5</v>
      </c>
      <c r="C37" s="41" t="s">
        <v>95</v>
      </c>
      <c r="D37" s="10">
        <v>24.94</v>
      </c>
      <c r="E37" s="10">
        <f t="shared" si="0"/>
        <v>22.45</v>
      </c>
      <c r="F37" s="10">
        <f t="shared" si="1"/>
        <v>2.490000000000002</v>
      </c>
      <c r="G37" s="83"/>
      <c r="H37" s="23"/>
      <c r="I37" s="23"/>
    </row>
    <row r="38" spans="1:9" x14ac:dyDescent="0.2">
      <c r="A38" s="76" t="s">
        <v>78</v>
      </c>
      <c r="B38" s="5" t="s">
        <v>2</v>
      </c>
      <c r="C38" s="39" t="s">
        <v>95</v>
      </c>
      <c r="D38" s="6">
        <v>36.769999999999996</v>
      </c>
      <c r="E38" s="6">
        <f t="shared" si="0"/>
        <v>33.090000000000003</v>
      </c>
      <c r="F38" s="6">
        <f t="shared" si="1"/>
        <v>3.6799999999999926</v>
      </c>
      <c r="G38" s="84" t="s">
        <v>15</v>
      </c>
      <c r="H38" s="23"/>
      <c r="I38" s="23"/>
    </row>
    <row r="39" spans="1:9" x14ac:dyDescent="0.2">
      <c r="A39" s="77"/>
      <c r="B39" s="7" t="s">
        <v>4</v>
      </c>
      <c r="C39" s="40" t="s">
        <v>95</v>
      </c>
      <c r="D39" s="8">
        <v>20.41</v>
      </c>
      <c r="E39" s="8">
        <f t="shared" si="0"/>
        <v>18.37</v>
      </c>
      <c r="F39" s="8">
        <f t="shared" si="1"/>
        <v>2.0399999999999991</v>
      </c>
      <c r="G39" s="82"/>
      <c r="H39" s="23"/>
      <c r="I39" s="23"/>
    </row>
    <row r="40" spans="1:9" x14ac:dyDescent="0.2">
      <c r="A40" s="78"/>
      <c r="B40" s="9" t="s">
        <v>5</v>
      </c>
      <c r="C40" s="41" t="s">
        <v>95</v>
      </c>
      <c r="D40" s="10">
        <v>14.96</v>
      </c>
      <c r="E40" s="10">
        <f t="shared" si="0"/>
        <v>13.46</v>
      </c>
      <c r="F40" s="10">
        <f t="shared" si="1"/>
        <v>1.5</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58.359999999999992</v>
      </c>
      <c r="E47" s="6">
        <f t="shared" si="0"/>
        <v>52.52</v>
      </c>
      <c r="F47" s="6">
        <f t="shared" si="1"/>
        <v>5.8399999999999892</v>
      </c>
      <c r="G47" s="73" t="s">
        <v>105</v>
      </c>
      <c r="H47" s="23"/>
      <c r="I47" s="23"/>
    </row>
    <row r="48" spans="1:9" x14ac:dyDescent="0.2">
      <c r="A48" s="77"/>
      <c r="B48" s="7" t="s">
        <v>4</v>
      </c>
      <c r="C48" s="40" t="s">
        <v>95</v>
      </c>
      <c r="D48" s="8">
        <v>32.840000000000003</v>
      </c>
      <c r="E48" s="8">
        <f t="shared" si="0"/>
        <v>29.56</v>
      </c>
      <c r="F48" s="8">
        <f t="shared" si="1"/>
        <v>3.2800000000000047</v>
      </c>
      <c r="G48" s="82"/>
      <c r="H48" s="23"/>
      <c r="I48" s="23"/>
    </row>
    <row r="49" spans="1:10" x14ac:dyDescent="0.2">
      <c r="A49" s="78"/>
      <c r="B49" s="9" t="s">
        <v>5</v>
      </c>
      <c r="C49" s="41" t="s">
        <v>95</v>
      </c>
      <c r="D49" s="10">
        <v>24.24</v>
      </c>
      <c r="E49" s="10">
        <f t="shared" si="0"/>
        <v>21.82</v>
      </c>
      <c r="F49" s="10">
        <f t="shared" si="1"/>
        <v>2.4199999999999982</v>
      </c>
      <c r="G49" s="83"/>
      <c r="H49" s="23"/>
      <c r="I49" s="23"/>
    </row>
    <row r="50" spans="1:10" x14ac:dyDescent="0.2">
      <c r="A50" s="76" t="s">
        <v>19</v>
      </c>
      <c r="B50" s="5" t="s">
        <v>2</v>
      </c>
      <c r="C50" s="39" t="s">
        <v>95</v>
      </c>
      <c r="D50" s="6">
        <v>34.849999999999994</v>
      </c>
      <c r="E50" s="6">
        <f t="shared" si="0"/>
        <v>31.37</v>
      </c>
      <c r="F50" s="6">
        <f t="shared" si="1"/>
        <v>3.4799999999999933</v>
      </c>
      <c r="G50" s="84" t="s">
        <v>20</v>
      </c>
      <c r="H50" s="23"/>
      <c r="I50" s="23"/>
    </row>
    <row r="51" spans="1:10" x14ac:dyDescent="0.2">
      <c r="A51" s="77"/>
      <c r="B51" s="7" t="s">
        <v>4</v>
      </c>
      <c r="C51" s="40" t="s">
        <v>95</v>
      </c>
      <c r="D51" s="8">
        <v>19.170000000000002</v>
      </c>
      <c r="E51" s="8">
        <f t="shared" si="0"/>
        <v>17.25</v>
      </c>
      <c r="F51" s="8">
        <f t="shared" si="1"/>
        <v>1.9200000000000017</v>
      </c>
      <c r="G51" s="82"/>
      <c r="H51" s="23"/>
      <c r="I51" s="23"/>
    </row>
    <row r="52" spans="1:10" x14ac:dyDescent="0.2">
      <c r="A52" s="78"/>
      <c r="B52" s="9" t="s">
        <v>5</v>
      </c>
      <c r="C52" s="41" t="s">
        <v>95</v>
      </c>
      <c r="D52" s="10">
        <v>13.94</v>
      </c>
      <c r="E52" s="10">
        <f t="shared" si="0"/>
        <v>12.55</v>
      </c>
      <c r="F52" s="10">
        <f t="shared" si="1"/>
        <v>1.3899999999999988</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6603.1399999999994</v>
      </c>
      <c r="E56" s="6">
        <f t="shared" ref="E56:E75" si="2">ROUND((D56-1420.07)*0.9+1420.07,2)</f>
        <v>6084.83</v>
      </c>
      <c r="F56" s="6">
        <f t="shared" ref="F56:F75" si="3">D56-E56</f>
        <v>518.30999999999949</v>
      </c>
      <c r="G56" s="73" t="s">
        <v>106</v>
      </c>
      <c r="H56" s="23"/>
      <c r="I56" s="23"/>
    </row>
    <row r="57" spans="1:10" x14ac:dyDescent="0.2">
      <c r="A57" s="71"/>
      <c r="B57" s="17" t="s">
        <v>24</v>
      </c>
      <c r="C57" s="32" t="s">
        <v>96</v>
      </c>
      <c r="D57" s="8">
        <v>8363.4699999999993</v>
      </c>
      <c r="E57" s="8">
        <f t="shared" si="2"/>
        <v>7669.13</v>
      </c>
      <c r="F57" s="8">
        <f t="shared" si="3"/>
        <v>694.33999999999924</v>
      </c>
      <c r="G57" s="74"/>
      <c r="H57" s="23"/>
      <c r="I57" s="23"/>
      <c r="J57" s="23"/>
    </row>
    <row r="58" spans="1:10" x14ac:dyDescent="0.2">
      <c r="A58" s="71"/>
      <c r="B58" s="17" t="s">
        <v>25</v>
      </c>
      <c r="C58" s="32" t="s">
        <v>96</v>
      </c>
      <c r="D58" s="8">
        <v>9774.0299999999988</v>
      </c>
      <c r="E58" s="8">
        <f t="shared" si="2"/>
        <v>8938.6299999999992</v>
      </c>
      <c r="F58" s="8">
        <f t="shared" si="3"/>
        <v>835.39999999999964</v>
      </c>
      <c r="G58" s="74"/>
      <c r="H58" s="23"/>
      <c r="I58" s="23"/>
    </row>
    <row r="59" spans="1:10" x14ac:dyDescent="0.2">
      <c r="A59" s="71"/>
      <c r="B59" s="17" t="s">
        <v>26</v>
      </c>
      <c r="C59" s="32" t="s">
        <v>96</v>
      </c>
      <c r="D59" s="8">
        <v>12157.289999999999</v>
      </c>
      <c r="E59" s="8">
        <f t="shared" si="2"/>
        <v>11083.57</v>
      </c>
      <c r="F59" s="8">
        <f t="shared" si="3"/>
        <v>1073.7199999999993</v>
      </c>
      <c r="G59" s="74"/>
      <c r="H59" s="23"/>
      <c r="I59" s="23"/>
    </row>
    <row r="60" spans="1:10" x14ac:dyDescent="0.2">
      <c r="A60" s="72"/>
      <c r="B60" s="18" t="s">
        <v>27</v>
      </c>
      <c r="C60" s="33" t="s">
        <v>96</v>
      </c>
      <c r="D60" s="10">
        <v>13585.029999999999</v>
      </c>
      <c r="E60" s="10">
        <f t="shared" si="2"/>
        <v>12368.53</v>
      </c>
      <c r="F60" s="10">
        <f t="shared" si="3"/>
        <v>1216.4999999999982</v>
      </c>
      <c r="G60" s="74"/>
      <c r="H60" s="23"/>
      <c r="I60" s="23"/>
    </row>
    <row r="61" spans="1:10" ht="12.75" customHeight="1" x14ac:dyDescent="0.2">
      <c r="A61" s="70" t="s">
        <v>148</v>
      </c>
      <c r="B61" s="16" t="s">
        <v>23</v>
      </c>
      <c r="C61" s="31" t="s">
        <v>96</v>
      </c>
      <c r="D61" s="6">
        <v>5280.59</v>
      </c>
      <c r="E61" s="6">
        <f t="shared" si="2"/>
        <v>4894.54</v>
      </c>
      <c r="F61" s="6">
        <f t="shared" si="3"/>
        <v>386.05000000000018</v>
      </c>
      <c r="G61" s="74"/>
      <c r="H61" s="23"/>
      <c r="I61" s="23"/>
    </row>
    <row r="62" spans="1:10" x14ac:dyDescent="0.2">
      <c r="A62" s="71"/>
      <c r="B62" s="17" t="s">
        <v>24</v>
      </c>
      <c r="C62" s="32" t="s">
        <v>96</v>
      </c>
      <c r="D62" s="8">
        <v>7570.0099999999993</v>
      </c>
      <c r="E62" s="8">
        <f t="shared" si="2"/>
        <v>6955.02</v>
      </c>
      <c r="F62" s="8">
        <f t="shared" si="3"/>
        <v>614.98999999999887</v>
      </c>
      <c r="G62" s="74"/>
      <c r="H62" s="23"/>
      <c r="I62" s="23"/>
    </row>
    <row r="63" spans="1:10" x14ac:dyDescent="0.2">
      <c r="A63" s="71"/>
      <c r="B63" s="17" t="s">
        <v>25</v>
      </c>
      <c r="C63" s="32" t="s">
        <v>96</v>
      </c>
      <c r="D63" s="8">
        <v>9098.7100000000009</v>
      </c>
      <c r="E63" s="8">
        <f t="shared" si="2"/>
        <v>8330.85</v>
      </c>
      <c r="F63" s="8">
        <f t="shared" si="3"/>
        <v>767.86000000000058</v>
      </c>
      <c r="G63" s="74"/>
      <c r="H63" s="23"/>
      <c r="I63" s="23"/>
    </row>
    <row r="64" spans="1:10" x14ac:dyDescent="0.2">
      <c r="A64" s="71"/>
      <c r="B64" s="17" t="s">
        <v>26</v>
      </c>
      <c r="C64" s="32" t="s">
        <v>96</v>
      </c>
      <c r="D64" s="8">
        <v>11501.84</v>
      </c>
      <c r="E64" s="8">
        <f t="shared" si="2"/>
        <v>10493.66</v>
      </c>
      <c r="F64" s="8">
        <f t="shared" si="3"/>
        <v>1008.1800000000003</v>
      </c>
      <c r="G64" s="74"/>
      <c r="H64" s="23"/>
      <c r="I64" s="23"/>
    </row>
    <row r="65" spans="1:10" x14ac:dyDescent="0.2">
      <c r="A65" s="72"/>
      <c r="B65" s="17" t="s">
        <v>27</v>
      </c>
      <c r="C65" s="33" t="s">
        <v>96</v>
      </c>
      <c r="D65" s="10">
        <v>13058.07</v>
      </c>
      <c r="E65" s="10">
        <f t="shared" si="2"/>
        <v>11894.27</v>
      </c>
      <c r="F65" s="10">
        <f t="shared" si="3"/>
        <v>1163.7999999999993</v>
      </c>
      <c r="G65" s="75"/>
      <c r="H65" s="23"/>
      <c r="I65" s="23"/>
    </row>
    <row r="66" spans="1:10" ht="12.75" customHeight="1" x14ac:dyDescent="0.2">
      <c r="A66" s="70" t="s">
        <v>149</v>
      </c>
      <c r="B66" s="16" t="s">
        <v>23</v>
      </c>
      <c r="C66" s="34" t="s">
        <v>96</v>
      </c>
      <c r="D66" s="20">
        <v>6957.3899999999994</v>
      </c>
      <c r="E66" s="20">
        <f t="shared" si="2"/>
        <v>6403.66</v>
      </c>
      <c r="F66" s="20">
        <f t="shared" si="3"/>
        <v>553.72999999999956</v>
      </c>
      <c r="G66" s="74" t="s">
        <v>107</v>
      </c>
      <c r="H66" s="23"/>
      <c r="I66" s="23"/>
    </row>
    <row r="67" spans="1:10" x14ac:dyDescent="0.2">
      <c r="A67" s="71"/>
      <c r="B67" s="17" t="s">
        <v>24</v>
      </c>
      <c r="C67" s="32" t="s">
        <v>96</v>
      </c>
      <c r="D67" s="8">
        <v>8730.98</v>
      </c>
      <c r="E67" s="8">
        <f t="shared" si="2"/>
        <v>7999.89</v>
      </c>
      <c r="F67" s="8">
        <f t="shared" si="3"/>
        <v>731.08999999999924</v>
      </c>
      <c r="G67" s="82"/>
      <c r="H67" s="23"/>
      <c r="I67" s="23"/>
    </row>
    <row r="68" spans="1:10" x14ac:dyDescent="0.2">
      <c r="A68" s="71"/>
      <c r="B68" s="17" t="s">
        <v>25</v>
      </c>
      <c r="C68" s="32" t="s">
        <v>96</v>
      </c>
      <c r="D68" s="8">
        <v>10233.25</v>
      </c>
      <c r="E68" s="8">
        <f t="shared" si="2"/>
        <v>9351.93</v>
      </c>
      <c r="F68" s="8">
        <f t="shared" si="3"/>
        <v>881.31999999999971</v>
      </c>
      <c r="G68" s="82"/>
      <c r="H68" s="23"/>
      <c r="I68" s="23"/>
    </row>
    <row r="69" spans="1:10" x14ac:dyDescent="0.2">
      <c r="A69" s="71"/>
      <c r="B69" s="17" t="s">
        <v>26</v>
      </c>
      <c r="C69" s="32" t="s">
        <v>96</v>
      </c>
      <c r="D69" s="8">
        <v>12742.82</v>
      </c>
      <c r="E69" s="8">
        <f t="shared" si="2"/>
        <v>11610.55</v>
      </c>
      <c r="F69" s="8">
        <f t="shared" si="3"/>
        <v>1132.2700000000004</v>
      </c>
      <c r="G69" s="82"/>
      <c r="H69" s="23"/>
      <c r="I69" s="23"/>
    </row>
    <row r="70" spans="1:10" x14ac:dyDescent="0.2">
      <c r="A70" s="72"/>
      <c r="B70" s="18" t="s">
        <v>27</v>
      </c>
      <c r="C70" s="33" t="s">
        <v>96</v>
      </c>
      <c r="D70" s="10">
        <v>14270.35</v>
      </c>
      <c r="E70" s="10">
        <f t="shared" si="2"/>
        <v>12985.32</v>
      </c>
      <c r="F70" s="10">
        <f t="shared" si="3"/>
        <v>1285.0300000000007</v>
      </c>
      <c r="G70" s="82"/>
      <c r="H70" s="23"/>
      <c r="I70" s="23"/>
    </row>
    <row r="71" spans="1:10" ht="12.75" customHeight="1" x14ac:dyDescent="0.2">
      <c r="A71" s="70" t="s">
        <v>150</v>
      </c>
      <c r="B71" s="16" t="s">
        <v>23</v>
      </c>
      <c r="C71" s="31" t="s">
        <v>96</v>
      </c>
      <c r="D71" s="6">
        <v>5542.92</v>
      </c>
      <c r="E71" s="6">
        <f t="shared" si="2"/>
        <v>5130.6400000000003</v>
      </c>
      <c r="F71" s="6">
        <f t="shared" si="3"/>
        <v>412.27999999999975</v>
      </c>
      <c r="G71" s="82"/>
      <c r="H71" s="23"/>
      <c r="I71" s="23"/>
    </row>
    <row r="72" spans="1:10" x14ac:dyDescent="0.2">
      <c r="A72" s="71"/>
      <c r="B72" s="17" t="s">
        <v>24</v>
      </c>
      <c r="C72" s="32" t="s">
        <v>96</v>
      </c>
      <c r="D72" s="8">
        <v>7911.08</v>
      </c>
      <c r="E72" s="8">
        <f t="shared" si="2"/>
        <v>7261.98</v>
      </c>
      <c r="F72" s="8">
        <f t="shared" si="3"/>
        <v>649.10000000000036</v>
      </c>
      <c r="G72" s="82"/>
      <c r="H72" s="23"/>
      <c r="I72" s="23"/>
    </row>
    <row r="73" spans="1:10" x14ac:dyDescent="0.2">
      <c r="A73" s="71"/>
      <c r="B73" s="17" t="s">
        <v>25</v>
      </c>
      <c r="C73" s="32" t="s">
        <v>96</v>
      </c>
      <c r="D73" s="8">
        <v>9531.7100000000009</v>
      </c>
      <c r="E73" s="8">
        <f t="shared" si="2"/>
        <v>8720.5499999999993</v>
      </c>
      <c r="F73" s="8">
        <f t="shared" si="3"/>
        <v>811.16000000000167</v>
      </c>
      <c r="G73" s="82"/>
      <c r="H73" s="23"/>
      <c r="I73" s="23"/>
    </row>
    <row r="74" spans="1:10" x14ac:dyDescent="0.2">
      <c r="A74" s="71"/>
      <c r="B74" s="17" t="s">
        <v>26</v>
      </c>
      <c r="C74" s="32" t="s">
        <v>96</v>
      </c>
      <c r="D74" s="8">
        <v>12072.85</v>
      </c>
      <c r="E74" s="8">
        <f t="shared" si="2"/>
        <v>11007.57</v>
      </c>
      <c r="F74" s="8">
        <f t="shared" si="3"/>
        <v>1065.2800000000007</v>
      </c>
      <c r="G74" s="82"/>
      <c r="H74" s="23"/>
      <c r="I74" s="23"/>
    </row>
    <row r="75" spans="1:10" x14ac:dyDescent="0.2">
      <c r="A75" s="72"/>
      <c r="B75" s="17" t="s">
        <v>27</v>
      </c>
      <c r="C75" s="35" t="s">
        <v>96</v>
      </c>
      <c r="D75" s="19">
        <v>13729.08</v>
      </c>
      <c r="E75" s="19">
        <f t="shared" si="2"/>
        <v>12498.18</v>
      </c>
      <c r="F75" s="19">
        <f t="shared" si="3"/>
        <v>1230.8999999999996</v>
      </c>
      <c r="G75" s="83"/>
      <c r="H75" s="23"/>
      <c r="I75" s="23"/>
    </row>
    <row r="76" spans="1:10" ht="12.75" customHeight="1" x14ac:dyDescent="0.2">
      <c r="A76" s="70" t="s">
        <v>151</v>
      </c>
      <c r="B76" s="16" t="s">
        <v>23</v>
      </c>
      <c r="C76" s="31" t="s">
        <v>96</v>
      </c>
      <c r="D76" s="6">
        <v>5978</v>
      </c>
      <c r="E76" s="6">
        <f t="shared" ref="E76:E95" si="4">ROUND((D76-1420.07)*0.9+1420.07,2)</f>
        <v>5522.21</v>
      </c>
      <c r="F76" s="6">
        <f t="shared" ref="F76:F95" si="5">D76-E76</f>
        <v>455.78999999999996</v>
      </c>
      <c r="G76" s="73" t="s">
        <v>108</v>
      </c>
      <c r="H76" s="23"/>
      <c r="I76" s="23"/>
    </row>
    <row r="77" spans="1:10" x14ac:dyDescent="0.2">
      <c r="A77" s="71"/>
      <c r="B77" s="17" t="s">
        <v>24</v>
      </c>
      <c r="C77" s="32" t="s">
        <v>96</v>
      </c>
      <c r="D77" s="8">
        <v>6567.62</v>
      </c>
      <c r="E77" s="8">
        <f t="shared" si="4"/>
        <v>6052.87</v>
      </c>
      <c r="F77" s="8">
        <f t="shared" si="5"/>
        <v>514.75</v>
      </c>
      <c r="G77" s="74"/>
      <c r="H77" s="23"/>
      <c r="I77" s="23"/>
      <c r="J77" s="23"/>
    </row>
    <row r="78" spans="1:10" x14ac:dyDescent="0.2">
      <c r="A78" s="71"/>
      <c r="B78" s="17" t="s">
        <v>25</v>
      </c>
      <c r="C78" s="32" t="s">
        <v>96</v>
      </c>
      <c r="D78" s="8">
        <v>9774.0299999999988</v>
      </c>
      <c r="E78" s="8">
        <f t="shared" si="4"/>
        <v>8938.6299999999992</v>
      </c>
      <c r="F78" s="8">
        <f t="shared" si="5"/>
        <v>835.39999999999964</v>
      </c>
      <c r="G78" s="74"/>
      <c r="H78" s="23"/>
      <c r="I78" s="23"/>
    </row>
    <row r="79" spans="1:10" x14ac:dyDescent="0.2">
      <c r="A79" s="71"/>
      <c r="B79" s="17" t="s">
        <v>26</v>
      </c>
      <c r="C79" s="32" t="s">
        <v>96</v>
      </c>
      <c r="D79" s="8">
        <v>12157.289999999999</v>
      </c>
      <c r="E79" s="8">
        <f t="shared" si="4"/>
        <v>11083.57</v>
      </c>
      <c r="F79" s="8">
        <f t="shared" si="5"/>
        <v>1073.7199999999993</v>
      </c>
      <c r="G79" s="74"/>
      <c r="H79" s="23"/>
      <c r="I79" s="23"/>
    </row>
    <row r="80" spans="1:10" x14ac:dyDescent="0.2">
      <c r="A80" s="72"/>
      <c r="B80" s="18" t="s">
        <v>27</v>
      </c>
      <c r="C80" s="33" t="s">
        <v>96</v>
      </c>
      <c r="D80" s="10">
        <v>13585.029999999999</v>
      </c>
      <c r="E80" s="10">
        <f t="shared" si="4"/>
        <v>12368.53</v>
      </c>
      <c r="F80" s="10">
        <f t="shared" si="5"/>
        <v>1216.4999999999982</v>
      </c>
      <c r="G80" s="74"/>
      <c r="H80" s="23"/>
      <c r="I80" s="23"/>
    </row>
    <row r="81" spans="1:9" ht="12.75" customHeight="1" x14ac:dyDescent="0.2">
      <c r="A81" s="70" t="s">
        <v>152</v>
      </c>
      <c r="B81" s="16" t="s">
        <v>23</v>
      </c>
      <c r="C81" s="31" t="s">
        <v>96</v>
      </c>
      <c r="D81" s="6">
        <v>4829.2</v>
      </c>
      <c r="E81" s="6">
        <f t="shared" si="4"/>
        <v>4488.29</v>
      </c>
      <c r="F81" s="6">
        <f t="shared" si="5"/>
        <v>340.90999999999985</v>
      </c>
      <c r="G81" s="74"/>
      <c r="H81" s="23"/>
      <c r="I81" s="23"/>
    </row>
    <row r="82" spans="1:9" x14ac:dyDescent="0.2">
      <c r="A82" s="71"/>
      <c r="B82" s="17" t="s">
        <v>24</v>
      </c>
      <c r="C82" s="32" t="s">
        <v>96</v>
      </c>
      <c r="D82" s="8">
        <v>6271.98</v>
      </c>
      <c r="E82" s="8">
        <f t="shared" si="4"/>
        <v>5786.79</v>
      </c>
      <c r="F82" s="8">
        <f t="shared" si="5"/>
        <v>485.1899999999996</v>
      </c>
      <c r="G82" s="74"/>
      <c r="H82" s="23"/>
      <c r="I82" s="23"/>
    </row>
    <row r="83" spans="1:9" x14ac:dyDescent="0.2">
      <c r="A83" s="71"/>
      <c r="B83" s="17" t="s">
        <v>25</v>
      </c>
      <c r="C83" s="32" t="s">
        <v>96</v>
      </c>
      <c r="D83" s="8">
        <v>9098.7100000000009</v>
      </c>
      <c r="E83" s="8">
        <f t="shared" si="4"/>
        <v>8330.85</v>
      </c>
      <c r="F83" s="8">
        <f t="shared" si="5"/>
        <v>767.86000000000058</v>
      </c>
      <c r="G83" s="74"/>
      <c r="H83" s="23"/>
      <c r="I83" s="23"/>
    </row>
    <row r="84" spans="1:9" x14ac:dyDescent="0.2">
      <c r="A84" s="71"/>
      <c r="B84" s="17" t="s">
        <v>26</v>
      </c>
      <c r="C84" s="32" t="s">
        <v>96</v>
      </c>
      <c r="D84" s="8">
        <v>11501.84</v>
      </c>
      <c r="E84" s="8">
        <f t="shared" si="4"/>
        <v>10493.66</v>
      </c>
      <c r="F84" s="8">
        <f t="shared" si="5"/>
        <v>1008.1800000000003</v>
      </c>
      <c r="G84" s="74"/>
      <c r="H84" s="23"/>
      <c r="I84" s="23"/>
    </row>
    <row r="85" spans="1:9" x14ac:dyDescent="0.2">
      <c r="A85" s="72"/>
      <c r="B85" s="17" t="s">
        <v>27</v>
      </c>
      <c r="C85" s="33" t="s">
        <v>96</v>
      </c>
      <c r="D85" s="10">
        <v>13058.07</v>
      </c>
      <c r="E85" s="10">
        <f t="shared" si="4"/>
        <v>11894.27</v>
      </c>
      <c r="F85" s="10">
        <f t="shared" si="5"/>
        <v>1163.7999999999993</v>
      </c>
      <c r="G85" s="75"/>
      <c r="H85" s="23"/>
      <c r="I85" s="23"/>
    </row>
    <row r="86" spans="1:9" ht="12.75" customHeight="1" x14ac:dyDescent="0.2">
      <c r="A86" s="70" t="s">
        <v>153</v>
      </c>
      <c r="B86" s="16" t="s">
        <v>23</v>
      </c>
      <c r="C86" s="31" t="s">
        <v>96</v>
      </c>
      <c r="D86" s="6">
        <v>6332.5499999999993</v>
      </c>
      <c r="E86" s="6">
        <f t="shared" si="4"/>
        <v>5841.3</v>
      </c>
      <c r="F86" s="6">
        <f t="shared" si="5"/>
        <v>491.24999999999909</v>
      </c>
      <c r="G86" s="73" t="s">
        <v>109</v>
      </c>
      <c r="H86" s="23"/>
      <c r="I86" s="23"/>
    </row>
    <row r="87" spans="1:9" x14ac:dyDescent="0.2">
      <c r="A87" s="71"/>
      <c r="B87" s="17" t="s">
        <v>24</v>
      </c>
      <c r="C87" s="32" t="s">
        <v>96</v>
      </c>
      <c r="D87" s="8">
        <v>6948.09</v>
      </c>
      <c r="E87" s="8">
        <f t="shared" si="4"/>
        <v>6395.29</v>
      </c>
      <c r="F87" s="8">
        <f t="shared" si="5"/>
        <v>552.80000000000018</v>
      </c>
      <c r="G87" s="82"/>
      <c r="H87" s="23"/>
      <c r="I87" s="23"/>
    </row>
    <row r="88" spans="1:9" x14ac:dyDescent="0.2">
      <c r="A88" s="71"/>
      <c r="B88" s="17" t="s">
        <v>25</v>
      </c>
      <c r="C88" s="32" t="s">
        <v>96</v>
      </c>
      <c r="D88" s="8">
        <v>10233.25</v>
      </c>
      <c r="E88" s="8">
        <f t="shared" si="4"/>
        <v>9351.93</v>
      </c>
      <c r="F88" s="8">
        <f t="shared" si="5"/>
        <v>881.31999999999971</v>
      </c>
      <c r="G88" s="82"/>
      <c r="H88" s="23"/>
      <c r="I88" s="23"/>
    </row>
    <row r="89" spans="1:9" x14ac:dyDescent="0.2">
      <c r="A89" s="71"/>
      <c r="B89" s="17" t="s">
        <v>26</v>
      </c>
      <c r="C89" s="32" t="s">
        <v>96</v>
      </c>
      <c r="D89" s="8">
        <v>12742.82</v>
      </c>
      <c r="E89" s="8">
        <f t="shared" si="4"/>
        <v>11610.55</v>
      </c>
      <c r="F89" s="8">
        <f t="shared" si="5"/>
        <v>1132.2700000000004</v>
      </c>
      <c r="G89" s="82"/>
      <c r="H89" s="23"/>
      <c r="I89" s="23"/>
    </row>
    <row r="90" spans="1:9" x14ac:dyDescent="0.2">
      <c r="A90" s="72"/>
      <c r="B90" s="18" t="s">
        <v>27</v>
      </c>
      <c r="C90" s="33" t="s">
        <v>96</v>
      </c>
      <c r="D90" s="10">
        <v>14270.35</v>
      </c>
      <c r="E90" s="10">
        <f t="shared" si="4"/>
        <v>12985.32</v>
      </c>
      <c r="F90" s="10">
        <f t="shared" si="5"/>
        <v>1285.0300000000007</v>
      </c>
      <c r="G90" s="82"/>
      <c r="H90" s="23"/>
      <c r="I90" s="23"/>
    </row>
    <row r="91" spans="1:9" ht="12.75" customHeight="1" x14ac:dyDescent="0.2">
      <c r="A91" s="70" t="s">
        <v>154</v>
      </c>
      <c r="B91" s="16" t="s">
        <v>23</v>
      </c>
      <c r="C91" s="31" t="s">
        <v>96</v>
      </c>
      <c r="D91" s="6">
        <v>5091.79</v>
      </c>
      <c r="E91" s="6">
        <f t="shared" si="4"/>
        <v>4724.62</v>
      </c>
      <c r="F91" s="6">
        <f t="shared" si="5"/>
        <v>367.17000000000007</v>
      </c>
      <c r="G91" s="82"/>
      <c r="H91" s="23"/>
      <c r="I91" s="23"/>
    </row>
    <row r="92" spans="1:9" x14ac:dyDescent="0.2">
      <c r="A92" s="71"/>
      <c r="B92" s="17" t="s">
        <v>24</v>
      </c>
      <c r="C92" s="32" t="s">
        <v>96</v>
      </c>
      <c r="D92" s="8">
        <v>6600.32</v>
      </c>
      <c r="E92" s="8">
        <f t="shared" si="4"/>
        <v>6082.3</v>
      </c>
      <c r="F92" s="8">
        <f t="shared" si="5"/>
        <v>518.01999999999953</v>
      </c>
      <c r="G92" s="82"/>
      <c r="H92" s="23"/>
      <c r="I92" s="23"/>
    </row>
    <row r="93" spans="1:9" x14ac:dyDescent="0.2">
      <c r="A93" s="71"/>
      <c r="B93" s="17" t="s">
        <v>25</v>
      </c>
      <c r="C93" s="32" t="s">
        <v>96</v>
      </c>
      <c r="D93" s="8">
        <v>9531.7100000000009</v>
      </c>
      <c r="E93" s="8">
        <f t="shared" si="4"/>
        <v>8720.5499999999993</v>
      </c>
      <c r="F93" s="8">
        <f t="shared" si="5"/>
        <v>811.16000000000167</v>
      </c>
      <c r="G93" s="82"/>
      <c r="H93" s="23"/>
      <c r="I93" s="23"/>
    </row>
    <row r="94" spans="1:9" x14ac:dyDescent="0.2">
      <c r="A94" s="71"/>
      <c r="B94" s="17" t="s">
        <v>26</v>
      </c>
      <c r="C94" s="32" t="s">
        <v>96</v>
      </c>
      <c r="D94" s="8">
        <v>12072.85</v>
      </c>
      <c r="E94" s="8">
        <f t="shared" si="4"/>
        <v>11007.57</v>
      </c>
      <c r="F94" s="8">
        <f t="shared" si="5"/>
        <v>1065.2800000000007</v>
      </c>
      <c r="G94" s="82"/>
      <c r="H94" s="23"/>
      <c r="I94" s="23"/>
    </row>
    <row r="95" spans="1:9" x14ac:dyDescent="0.2">
      <c r="A95" s="72"/>
      <c r="B95" s="18" t="s">
        <v>27</v>
      </c>
      <c r="C95" s="33" t="s">
        <v>96</v>
      </c>
      <c r="D95" s="10">
        <v>13729.08</v>
      </c>
      <c r="E95" s="10">
        <f t="shared" si="4"/>
        <v>12498.18</v>
      </c>
      <c r="F95" s="10">
        <f t="shared" si="5"/>
        <v>1230.8999999999996</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15.64</v>
      </c>
      <c r="E108" s="8">
        <f t="shared" si="6"/>
        <v>14.08</v>
      </c>
      <c r="F108" s="8">
        <f t="shared" si="7"/>
        <v>1.5600000000000005</v>
      </c>
      <c r="G108" s="74"/>
      <c r="H108" s="23"/>
      <c r="I108" s="23"/>
    </row>
    <row r="109" spans="1:9" x14ac:dyDescent="0.2">
      <c r="A109" s="71"/>
      <c r="B109" s="7" t="s">
        <v>5</v>
      </c>
      <c r="C109" s="40" t="s">
        <v>95</v>
      </c>
      <c r="D109" s="8">
        <v>20.45</v>
      </c>
      <c r="E109" s="8">
        <f t="shared" si="6"/>
        <v>18.41</v>
      </c>
      <c r="F109" s="8">
        <f t="shared" si="7"/>
        <v>2.0399999999999991</v>
      </c>
      <c r="G109" s="74"/>
      <c r="H109" s="23"/>
      <c r="I109" s="23"/>
    </row>
    <row r="110" spans="1:9" x14ac:dyDescent="0.2">
      <c r="A110" s="71"/>
      <c r="B110" s="9" t="s">
        <v>4</v>
      </c>
      <c r="C110" s="41" t="s">
        <v>95</v>
      </c>
      <c r="D110" s="10">
        <v>29.98</v>
      </c>
      <c r="E110" s="10">
        <f t="shared" si="6"/>
        <v>26.98</v>
      </c>
      <c r="F110" s="10">
        <f t="shared" si="7"/>
        <v>3</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93.84</v>
      </c>
      <c r="E117" s="8">
        <f t="shared" si="6"/>
        <v>84.46</v>
      </c>
      <c r="F117" s="8">
        <f t="shared" si="7"/>
        <v>9.3800000000000097</v>
      </c>
      <c r="G117" s="74"/>
      <c r="H117" s="23"/>
      <c r="I117" s="23"/>
    </row>
    <row r="118" spans="1:9" x14ac:dyDescent="0.2">
      <c r="A118" s="71"/>
      <c r="B118" s="7" t="s">
        <v>5</v>
      </c>
      <c r="C118" s="40" t="s">
        <v>97</v>
      </c>
      <c r="D118" s="8">
        <v>122.7</v>
      </c>
      <c r="E118" s="8">
        <f t="shared" si="6"/>
        <v>110.43</v>
      </c>
      <c r="F118" s="8">
        <f t="shared" si="7"/>
        <v>12.269999999999996</v>
      </c>
      <c r="G118" s="74"/>
      <c r="H118" s="23"/>
      <c r="I118" s="23"/>
    </row>
    <row r="119" spans="1:9" x14ac:dyDescent="0.2">
      <c r="A119" s="72"/>
      <c r="B119" s="9" t="s">
        <v>4</v>
      </c>
      <c r="C119" s="41" t="s">
        <v>97</v>
      </c>
      <c r="D119" s="10">
        <v>179.88</v>
      </c>
      <c r="E119" s="10">
        <f t="shared" si="6"/>
        <v>161.88999999999999</v>
      </c>
      <c r="F119" s="10">
        <f t="shared" si="7"/>
        <v>17.990000000000009</v>
      </c>
      <c r="G119" s="75"/>
      <c r="H119" s="23"/>
      <c r="I119" s="23"/>
    </row>
    <row r="120" spans="1:9" x14ac:dyDescent="0.2">
      <c r="A120" s="70" t="s">
        <v>169</v>
      </c>
      <c r="B120" s="25" t="s">
        <v>5</v>
      </c>
      <c r="C120" s="44" t="s">
        <v>95</v>
      </c>
      <c r="D120" s="6">
        <v>34.569999999999993</v>
      </c>
      <c r="E120" s="6">
        <f t="shared" si="6"/>
        <v>31.11</v>
      </c>
      <c r="F120" s="6">
        <f t="shared" si="7"/>
        <v>3.4599999999999937</v>
      </c>
      <c r="G120" s="73" t="s">
        <v>111</v>
      </c>
      <c r="H120" s="23"/>
      <c r="I120" s="23"/>
    </row>
    <row r="121" spans="1:9" x14ac:dyDescent="0.2">
      <c r="A121" s="71"/>
      <c r="B121" s="9" t="s">
        <v>4</v>
      </c>
      <c r="C121" s="41" t="s">
        <v>95</v>
      </c>
      <c r="D121" s="10">
        <v>45.41</v>
      </c>
      <c r="E121" s="10">
        <f t="shared" si="6"/>
        <v>40.869999999999997</v>
      </c>
      <c r="F121" s="10">
        <f t="shared" si="7"/>
        <v>4.5399999999999991</v>
      </c>
      <c r="G121" s="74"/>
      <c r="H121" s="23"/>
      <c r="I121" s="23"/>
    </row>
    <row r="122" spans="1:9" x14ac:dyDescent="0.2">
      <c r="A122" s="71"/>
      <c r="B122" s="25" t="s">
        <v>5</v>
      </c>
      <c r="C122" s="46" t="s">
        <v>97</v>
      </c>
      <c r="D122" s="20">
        <v>207.42</v>
      </c>
      <c r="E122" s="20">
        <f t="shared" si="6"/>
        <v>186.68</v>
      </c>
      <c r="F122" s="20">
        <f t="shared" si="7"/>
        <v>20.739999999999981</v>
      </c>
      <c r="G122" s="74"/>
      <c r="H122" s="23"/>
      <c r="I122" s="23"/>
    </row>
    <row r="123" spans="1:9" x14ac:dyDescent="0.2">
      <c r="A123" s="72"/>
      <c r="B123" s="9" t="s">
        <v>4</v>
      </c>
      <c r="C123" s="41" t="s">
        <v>97</v>
      </c>
      <c r="D123" s="10">
        <v>272.45999999999998</v>
      </c>
      <c r="E123" s="10">
        <f t="shared" si="6"/>
        <v>245.21</v>
      </c>
      <c r="F123" s="10">
        <f t="shared" si="7"/>
        <v>27.249999999999972</v>
      </c>
      <c r="G123" s="75"/>
      <c r="H123" s="23"/>
      <c r="I123" s="23"/>
    </row>
    <row r="124" spans="1:9" x14ac:dyDescent="0.2">
      <c r="A124" s="70" t="s">
        <v>168</v>
      </c>
      <c r="B124" s="25" t="s">
        <v>5</v>
      </c>
      <c r="C124" s="44" t="s">
        <v>95</v>
      </c>
      <c r="D124" s="6">
        <v>39.200000000000003</v>
      </c>
      <c r="E124" s="6">
        <f t="shared" si="6"/>
        <v>35.28</v>
      </c>
      <c r="F124" s="6">
        <f t="shared" si="7"/>
        <v>3.9200000000000017</v>
      </c>
      <c r="G124" s="73" t="s">
        <v>112</v>
      </c>
      <c r="H124" s="23"/>
      <c r="I124" s="23"/>
    </row>
    <row r="125" spans="1:9" x14ac:dyDescent="0.2">
      <c r="A125" s="71"/>
      <c r="B125" s="9" t="s">
        <v>4</v>
      </c>
      <c r="C125" s="41" t="s">
        <v>95</v>
      </c>
      <c r="D125" s="10">
        <v>51.810000000000009</v>
      </c>
      <c r="E125" s="10">
        <f t="shared" si="6"/>
        <v>46.63</v>
      </c>
      <c r="F125" s="10">
        <f t="shared" si="7"/>
        <v>5.1800000000000068</v>
      </c>
      <c r="G125" s="74"/>
      <c r="H125" s="23"/>
      <c r="I125" s="23"/>
    </row>
    <row r="126" spans="1:9" x14ac:dyDescent="0.2">
      <c r="A126" s="71"/>
      <c r="B126" s="25" t="s">
        <v>5</v>
      </c>
      <c r="C126" s="46" t="s">
        <v>97</v>
      </c>
      <c r="D126" s="20">
        <v>235.2</v>
      </c>
      <c r="E126" s="20">
        <f t="shared" si="6"/>
        <v>211.68</v>
      </c>
      <c r="F126" s="20">
        <f t="shared" si="7"/>
        <v>23.519999999999982</v>
      </c>
      <c r="G126" s="74"/>
      <c r="H126" s="23"/>
      <c r="I126" s="23"/>
    </row>
    <row r="127" spans="1:9" x14ac:dyDescent="0.2">
      <c r="A127" s="72"/>
      <c r="B127" s="9" t="s">
        <v>4</v>
      </c>
      <c r="C127" s="41" t="s">
        <v>97</v>
      </c>
      <c r="D127" s="10">
        <v>310.86</v>
      </c>
      <c r="E127" s="10">
        <f t="shared" si="6"/>
        <v>279.77</v>
      </c>
      <c r="F127" s="10">
        <f t="shared" si="7"/>
        <v>31.090000000000032</v>
      </c>
      <c r="G127" s="75"/>
      <c r="H127" s="23"/>
      <c r="I127" s="23"/>
    </row>
    <row r="128" spans="1:9" x14ac:dyDescent="0.2">
      <c r="A128" s="70" t="s">
        <v>160</v>
      </c>
      <c r="B128" s="5" t="s">
        <v>5</v>
      </c>
      <c r="C128" s="39" t="s">
        <v>95</v>
      </c>
      <c r="D128" s="6">
        <v>17.100000000000001</v>
      </c>
      <c r="E128" s="6">
        <f t="shared" si="6"/>
        <v>15.39</v>
      </c>
      <c r="F128" s="6">
        <f t="shared" si="7"/>
        <v>1.7100000000000009</v>
      </c>
      <c r="G128" s="84" t="s">
        <v>36</v>
      </c>
      <c r="H128" s="23"/>
      <c r="I128" s="23"/>
    </row>
    <row r="129" spans="1:9" x14ac:dyDescent="0.2">
      <c r="A129" s="71"/>
      <c r="B129" s="7" t="s">
        <v>4</v>
      </c>
      <c r="C129" s="40" t="s">
        <v>95</v>
      </c>
      <c r="D129" s="8">
        <v>25.44</v>
      </c>
      <c r="E129" s="8">
        <f t="shared" si="6"/>
        <v>22.9</v>
      </c>
      <c r="F129" s="8">
        <f t="shared" si="7"/>
        <v>2.5400000000000027</v>
      </c>
      <c r="G129" s="82"/>
      <c r="H129" s="23"/>
      <c r="I129" s="23"/>
    </row>
    <row r="130" spans="1:9" x14ac:dyDescent="0.2">
      <c r="A130" s="71"/>
      <c r="B130" s="9" t="s">
        <v>2</v>
      </c>
      <c r="C130" s="41" t="s">
        <v>95</v>
      </c>
      <c r="D130" s="10">
        <v>45.650000000000006</v>
      </c>
      <c r="E130" s="10">
        <f t="shared" si="6"/>
        <v>41.09</v>
      </c>
      <c r="F130" s="10">
        <f t="shared" si="7"/>
        <v>4.5600000000000023</v>
      </c>
      <c r="G130" s="82"/>
      <c r="H130" s="23"/>
      <c r="I130" s="23"/>
    </row>
    <row r="131" spans="1:9" x14ac:dyDescent="0.2">
      <c r="A131" s="71"/>
      <c r="B131" s="5" t="s">
        <v>5</v>
      </c>
      <c r="C131" s="39" t="s">
        <v>97</v>
      </c>
      <c r="D131" s="6">
        <v>102.6</v>
      </c>
      <c r="E131" s="6">
        <f t="shared" si="6"/>
        <v>92.34</v>
      </c>
      <c r="F131" s="6">
        <f t="shared" si="7"/>
        <v>10.259999999999991</v>
      </c>
      <c r="G131" s="82"/>
      <c r="H131" s="23"/>
      <c r="I131" s="23"/>
    </row>
    <row r="132" spans="1:9" x14ac:dyDescent="0.2">
      <c r="A132" s="71"/>
      <c r="B132" s="7" t="s">
        <v>4</v>
      </c>
      <c r="C132" s="40" t="s">
        <v>97</v>
      </c>
      <c r="D132" s="8">
        <v>152.63999999999999</v>
      </c>
      <c r="E132" s="8">
        <f t="shared" si="6"/>
        <v>137.38</v>
      </c>
      <c r="F132" s="8">
        <f t="shared" si="7"/>
        <v>15.259999999999991</v>
      </c>
      <c r="G132" s="82"/>
      <c r="H132" s="23"/>
      <c r="I132" s="23"/>
    </row>
    <row r="133" spans="1:9" x14ac:dyDescent="0.2">
      <c r="A133" s="72"/>
      <c r="B133" s="9" t="s">
        <v>2</v>
      </c>
      <c r="C133" s="41" t="s">
        <v>97</v>
      </c>
      <c r="D133" s="10">
        <v>273.89999999999998</v>
      </c>
      <c r="E133" s="10">
        <f t="shared" si="6"/>
        <v>246.51</v>
      </c>
      <c r="F133" s="10">
        <f t="shared" si="7"/>
        <v>27.389999999999986</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19.239999999999998</v>
      </c>
      <c r="E149" s="48">
        <f t="shared" si="8"/>
        <v>17.32</v>
      </c>
      <c r="F149" s="48">
        <f t="shared" si="9"/>
        <v>1.9199999999999982</v>
      </c>
      <c r="G149" s="84" t="s">
        <v>44</v>
      </c>
      <c r="H149" s="23"/>
      <c r="I149" s="23"/>
    </row>
    <row r="150" spans="1:9" x14ac:dyDescent="0.2">
      <c r="A150" s="80" t="s">
        <v>45</v>
      </c>
      <c r="B150" s="81"/>
      <c r="C150" s="42" t="s">
        <v>99</v>
      </c>
      <c r="D150" s="48">
        <v>20.16</v>
      </c>
      <c r="E150" s="48">
        <f t="shared" si="8"/>
        <v>18.14</v>
      </c>
      <c r="F150" s="48">
        <f t="shared" si="9"/>
        <v>2.0199999999999996</v>
      </c>
      <c r="G150" s="83"/>
      <c r="H150" s="23"/>
      <c r="I150" s="23"/>
    </row>
    <row r="151" spans="1:9" x14ac:dyDescent="0.2">
      <c r="A151" s="11" t="s">
        <v>46</v>
      </c>
      <c r="B151" s="12"/>
      <c r="C151" s="42" t="s">
        <v>95</v>
      </c>
      <c r="D151" s="48">
        <v>34.29</v>
      </c>
      <c r="E151" s="48">
        <f t="shared" si="8"/>
        <v>30.86</v>
      </c>
      <c r="F151" s="48">
        <f t="shared" si="9"/>
        <v>3.4299999999999997</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56.349999999999994</v>
      </c>
      <c r="E156" s="6">
        <f t="shared" ref="E156:E173" si="10">ROUND(D156*0.9,2)</f>
        <v>50.72</v>
      </c>
      <c r="F156" s="6">
        <f t="shared" ref="F156:F173" si="11">D156-E156</f>
        <v>5.6299999999999955</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68.42</v>
      </c>
      <c r="E160" s="13">
        <f t="shared" si="10"/>
        <v>61.58</v>
      </c>
      <c r="F160" s="13">
        <f t="shared" si="11"/>
        <v>6.8400000000000034</v>
      </c>
      <c r="G160" s="73" t="s">
        <v>114</v>
      </c>
      <c r="H160" s="23"/>
      <c r="I160" s="23"/>
    </row>
    <row r="161" spans="1:9" x14ac:dyDescent="0.2">
      <c r="A161" s="59" t="s">
        <v>50</v>
      </c>
      <c r="B161" s="60"/>
      <c r="C161" s="37" t="s">
        <v>95</v>
      </c>
      <c r="D161" s="26">
        <v>56.349999999999994</v>
      </c>
      <c r="E161" s="26">
        <f t="shared" si="10"/>
        <v>50.72</v>
      </c>
      <c r="F161" s="26">
        <f t="shared" si="11"/>
        <v>5.6299999999999955</v>
      </c>
      <c r="G161" s="83"/>
      <c r="H161" s="23"/>
      <c r="I161" s="23"/>
    </row>
    <row r="162" spans="1:9" x14ac:dyDescent="0.2">
      <c r="A162" s="88" t="s">
        <v>51</v>
      </c>
      <c r="B162" s="25" t="s">
        <v>52</v>
      </c>
      <c r="C162" s="44" t="s">
        <v>95</v>
      </c>
      <c r="D162" s="6">
        <v>2.9400000000000004</v>
      </c>
      <c r="E162" s="6">
        <f t="shared" si="10"/>
        <v>2.65</v>
      </c>
      <c r="F162" s="6">
        <f t="shared" si="11"/>
        <v>0.29000000000000048</v>
      </c>
      <c r="G162" s="84" t="s">
        <v>53</v>
      </c>
      <c r="H162" s="23"/>
      <c r="I162" s="23"/>
    </row>
    <row r="163" spans="1:9" x14ac:dyDescent="0.2">
      <c r="A163" s="89"/>
      <c r="B163" s="7" t="s">
        <v>54</v>
      </c>
      <c r="C163" s="40" t="s">
        <v>95</v>
      </c>
      <c r="D163" s="8">
        <v>3.0700000000000003</v>
      </c>
      <c r="E163" s="8">
        <f t="shared" si="10"/>
        <v>2.76</v>
      </c>
      <c r="F163" s="8">
        <f t="shared" si="11"/>
        <v>0.3100000000000005</v>
      </c>
      <c r="G163" s="82"/>
      <c r="H163" s="23"/>
      <c r="I163" s="23"/>
    </row>
    <row r="164" spans="1:9" x14ac:dyDescent="0.2">
      <c r="A164" s="89"/>
      <c r="B164" s="7" t="s">
        <v>55</v>
      </c>
      <c r="C164" s="40" t="s">
        <v>95</v>
      </c>
      <c r="D164" s="8">
        <v>3.3400000000000003</v>
      </c>
      <c r="E164" s="8">
        <f t="shared" si="10"/>
        <v>3.01</v>
      </c>
      <c r="F164" s="8">
        <f t="shared" si="11"/>
        <v>0.33000000000000052</v>
      </c>
      <c r="G164" s="82"/>
      <c r="H164" s="23"/>
      <c r="I164" s="23"/>
    </row>
    <row r="165" spans="1:9" x14ac:dyDescent="0.2">
      <c r="A165" s="89"/>
      <c r="B165" s="7" t="s">
        <v>56</v>
      </c>
      <c r="C165" s="40" t="s">
        <v>95</v>
      </c>
      <c r="D165" s="8">
        <v>3.75</v>
      </c>
      <c r="E165" s="8">
        <f t="shared" si="10"/>
        <v>3.38</v>
      </c>
      <c r="F165" s="8">
        <f t="shared" si="11"/>
        <v>0.37000000000000011</v>
      </c>
      <c r="G165" s="82"/>
      <c r="H165" s="23"/>
      <c r="I165" s="23"/>
    </row>
    <row r="166" spans="1:9" x14ac:dyDescent="0.2">
      <c r="A166" s="89"/>
      <c r="B166" s="7" t="s">
        <v>57</v>
      </c>
      <c r="C166" s="40" t="s">
        <v>95</v>
      </c>
      <c r="D166" s="8">
        <v>4.3499999999999996</v>
      </c>
      <c r="E166" s="8">
        <f t="shared" si="10"/>
        <v>3.92</v>
      </c>
      <c r="F166" s="8">
        <f t="shared" si="11"/>
        <v>0.42999999999999972</v>
      </c>
      <c r="G166" s="82"/>
      <c r="H166" s="23"/>
      <c r="I166" s="23"/>
    </row>
    <row r="167" spans="1:9" x14ac:dyDescent="0.2">
      <c r="A167" s="89"/>
      <c r="B167" s="7" t="s">
        <v>58</v>
      </c>
      <c r="C167" s="40" t="s">
        <v>95</v>
      </c>
      <c r="D167" s="8">
        <v>5.5000000000000009</v>
      </c>
      <c r="E167" s="8">
        <f t="shared" si="10"/>
        <v>4.95</v>
      </c>
      <c r="F167" s="8">
        <f t="shared" si="11"/>
        <v>0.55000000000000071</v>
      </c>
      <c r="G167" s="82"/>
      <c r="H167" s="23"/>
      <c r="I167" s="23"/>
    </row>
    <row r="168" spans="1:9" x14ac:dyDescent="0.2">
      <c r="A168" s="89"/>
      <c r="B168" s="7" t="s">
        <v>30</v>
      </c>
      <c r="C168" s="40" t="s">
        <v>95</v>
      </c>
      <c r="D168" s="8">
        <v>6.8000000000000007</v>
      </c>
      <c r="E168" s="8">
        <f t="shared" si="10"/>
        <v>6.12</v>
      </c>
      <c r="F168" s="8">
        <f t="shared" si="11"/>
        <v>0.6800000000000006</v>
      </c>
      <c r="G168" s="82"/>
      <c r="H168" s="23"/>
      <c r="I168" s="23"/>
    </row>
    <row r="169" spans="1:9" x14ac:dyDescent="0.2">
      <c r="A169" s="89"/>
      <c r="B169" s="7" t="s">
        <v>31</v>
      </c>
      <c r="C169" s="40" t="s">
        <v>95</v>
      </c>
      <c r="D169" s="8">
        <v>7.44</v>
      </c>
      <c r="E169" s="8">
        <f t="shared" si="10"/>
        <v>6.7</v>
      </c>
      <c r="F169" s="8">
        <f t="shared" si="11"/>
        <v>0.74000000000000021</v>
      </c>
      <c r="G169" s="82"/>
      <c r="H169" s="23"/>
      <c r="I169" s="23"/>
    </row>
    <row r="170" spans="1:9" x14ac:dyDescent="0.2">
      <c r="A170" s="89"/>
      <c r="B170" s="24" t="s">
        <v>32</v>
      </c>
      <c r="C170" s="43" t="s">
        <v>95</v>
      </c>
      <c r="D170" s="8">
        <v>8.27</v>
      </c>
      <c r="E170" s="8">
        <f t="shared" si="10"/>
        <v>7.44</v>
      </c>
      <c r="F170" s="8">
        <f t="shared" si="11"/>
        <v>0.82999999999999918</v>
      </c>
      <c r="G170" s="82"/>
      <c r="H170" s="23"/>
      <c r="I170" s="23"/>
    </row>
    <row r="171" spans="1:9" x14ac:dyDescent="0.2">
      <c r="A171" s="89"/>
      <c r="B171" s="7" t="s">
        <v>33</v>
      </c>
      <c r="C171" s="40" t="s">
        <v>95</v>
      </c>
      <c r="D171" s="8">
        <v>9.4000000000000021</v>
      </c>
      <c r="E171" s="8">
        <f t="shared" si="10"/>
        <v>8.4600000000000009</v>
      </c>
      <c r="F171" s="8">
        <f t="shared" si="11"/>
        <v>0.94000000000000128</v>
      </c>
      <c r="G171" s="82"/>
      <c r="H171" s="23"/>
      <c r="I171" s="23"/>
    </row>
    <row r="172" spans="1:9" x14ac:dyDescent="0.2">
      <c r="A172" s="89"/>
      <c r="B172" s="7" t="s">
        <v>34</v>
      </c>
      <c r="C172" s="40" t="s">
        <v>95</v>
      </c>
      <c r="D172" s="8">
        <v>10.97</v>
      </c>
      <c r="E172" s="8">
        <f t="shared" si="10"/>
        <v>9.8699999999999992</v>
      </c>
      <c r="F172" s="8">
        <f t="shared" si="11"/>
        <v>1.1000000000000014</v>
      </c>
      <c r="G172" s="82"/>
      <c r="H172" s="23"/>
      <c r="I172" s="23"/>
    </row>
    <row r="173" spans="1:9" x14ac:dyDescent="0.2">
      <c r="A173" s="90"/>
      <c r="B173" s="27" t="s">
        <v>35</v>
      </c>
      <c r="C173" s="47" t="s">
        <v>95</v>
      </c>
      <c r="D173" s="10">
        <v>13.33</v>
      </c>
      <c r="E173" s="10">
        <f t="shared" si="10"/>
        <v>12</v>
      </c>
      <c r="F173" s="10">
        <f t="shared" si="11"/>
        <v>1.33</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149.51</v>
      </c>
      <c r="E176" s="6">
        <f t="shared" ref="E176:E196" si="12">ROUND(D176*0.9,2)</f>
        <v>134.56</v>
      </c>
      <c r="F176" s="6">
        <f t="shared" ref="F176:F196" si="13">D176-E176</f>
        <v>14.949999999999989</v>
      </c>
      <c r="G176" s="84" t="s">
        <v>59</v>
      </c>
      <c r="H176" s="23"/>
      <c r="I176" s="23"/>
    </row>
    <row r="177" spans="1:9" x14ac:dyDescent="0.2">
      <c r="A177" s="86"/>
      <c r="B177" s="7" t="s">
        <v>4</v>
      </c>
      <c r="C177" s="40" t="s">
        <v>95</v>
      </c>
      <c r="D177" s="8">
        <v>86.38</v>
      </c>
      <c r="E177" s="8">
        <f t="shared" si="12"/>
        <v>77.739999999999995</v>
      </c>
      <c r="F177" s="8">
        <f t="shared" si="13"/>
        <v>8.64</v>
      </c>
      <c r="G177" s="82"/>
      <c r="H177" s="23"/>
      <c r="I177" s="23"/>
    </row>
    <row r="178" spans="1:9" x14ac:dyDescent="0.2">
      <c r="A178" s="87"/>
      <c r="B178" s="9" t="s">
        <v>5</v>
      </c>
      <c r="C178" s="41" t="s">
        <v>95</v>
      </c>
      <c r="D178" s="10">
        <v>64.17</v>
      </c>
      <c r="E178" s="10">
        <f t="shared" si="12"/>
        <v>57.75</v>
      </c>
      <c r="F178" s="10">
        <f t="shared" si="13"/>
        <v>6.4200000000000017</v>
      </c>
      <c r="G178" s="82"/>
      <c r="H178" s="23"/>
      <c r="I178" s="23"/>
    </row>
    <row r="179" spans="1:9" x14ac:dyDescent="0.2">
      <c r="A179" s="85" t="s">
        <v>127</v>
      </c>
      <c r="B179" s="5" t="s">
        <v>2</v>
      </c>
      <c r="C179" s="39" t="s">
        <v>95</v>
      </c>
      <c r="D179" s="6">
        <v>110.39</v>
      </c>
      <c r="E179" s="6">
        <f t="shared" si="12"/>
        <v>99.35</v>
      </c>
      <c r="F179" s="6">
        <f t="shared" si="13"/>
        <v>11.040000000000006</v>
      </c>
      <c r="G179" s="82"/>
      <c r="H179" s="23"/>
      <c r="I179" s="23"/>
    </row>
    <row r="180" spans="1:9" x14ac:dyDescent="0.2">
      <c r="A180" s="86"/>
      <c r="B180" s="7" t="s">
        <v>4</v>
      </c>
      <c r="C180" s="40" t="s">
        <v>95</v>
      </c>
      <c r="D180" s="8">
        <v>63.38</v>
      </c>
      <c r="E180" s="8">
        <f t="shared" si="12"/>
        <v>57.04</v>
      </c>
      <c r="F180" s="8">
        <f t="shared" si="13"/>
        <v>6.3400000000000034</v>
      </c>
      <c r="G180" s="82"/>
      <c r="H180" s="23"/>
      <c r="I180" s="23"/>
    </row>
    <row r="181" spans="1:9" x14ac:dyDescent="0.2">
      <c r="A181" s="87"/>
      <c r="B181" s="9" t="s">
        <v>5</v>
      </c>
      <c r="C181" s="41" t="s">
        <v>95</v>
      </c>
      <c r="D181" s="10">
        <v>47.98</v>
      </c>
      <c r="E181" s="10">
        <f t="shared" si="12"/>
        <v>43.18</v>
      </c>
      <c r="F181" s="10">
        <f t="shared" si="13"/>
        <v>4.7999999999999972</v>
      </c>
      <c r="G181" s="83"/>
      <c r="H181" s="23"/>
      <c r="I181" s="23"/>
    </row>
    <row r="182" spans="1:9" x14ac:dyDescent="0.2">
      <c r="A182" s="76" t="s">
        <v>60</v>
      </c>
      <c r="B182" s="5" t="s">
        <v>2</v>
      </c>
      <c r="C182" s="39" t="s">
        <v>95</v>
      </c>
      <c r="D182" s="6">
        <v>151.43</v>
      </c>
      <c r="E182" s="6">
        <f t="shared" si="12"/>
        <v>136.29</v>
      </c>
      <c r="F182" s="6">
        <f t="shared" si="13"/>
        <v>15.140000000000015</v>
      </c>
      <c r="G182" s="84" t="s">
        <v>61</v>
      </c>
      <c r="H182" s="23"/>
      <c r="I182" s="23"/>
    </row>
    <row r="183" spans="1:9" x14ac:dyDescent="0.2">
      <c r="A183" s="77"/>
      <c r="B183" s="7" t="s">
        <v>4</v>
      </c>
      <c r="C183" s="40" t="s">
        <v>95</v>
      </c>
      <c r="D183" s="8">
        <v>87.49</v>
      </c>
      <c r="E183" s="8">
        <f t="shared" si="12"/>
        <v>78.739999999999995</v>
      </c>
      <c r="F183" s="8">
        <f t="shared" si="13"/>
        <v>8.75</v>
      </c>
      <c r="G183" s="82"/>
      <c r="H183" s="23"/>
      <c r="I183" s="23"/>
    </row>
    <row r="184" spans="1:9" x14ac:dyDescent="0.2">
      <c r="A184" s="78"/>
      <c r="B184" s="9" t="s">
        <v>5</v>
      </c>
      <c r="C184" s="41" t="s">
        <v>95</v>
      </c>
      <c r="D184" s="10">
        <v>64.989999999999995</v>
      </c>
      <c r="E184" s="10">
        <f t="shared" si="12"/>
        <v>58.49</v>
      </c>
      <c r="F184" s="10">
        <f t="shared" si="13"/>
        <v>6.4999999999999929</v>
      </c>
      <c r="G184" s="83"/>
      <c r="H184" s="23"/>
      <c r="I184" s="23"/>
    </row>
    <row r="185" spans="1:9" x14ac:dyDescent="0.2">
      <c r="A185" s="76" t="s">
        <v>62</v>
      </c>
      <c r="B185" s="5" t="s">
        <v>2</v>
      </c>
      <c r="C185" s="39" t="s">
        <v>95</v>
      </c>
      <c r="D185" s="6">
        <v>77.23</v>
      </c>
      <c r="E185" s="6">
        <f t="shared" si="12"/>
        <v>69.510000000000005</v>
      </c>
      <c r="F185" s="6">
        <f t="shared" si="13"/>
        <v>7.7199999999999989</v>
      </c>
      <c r="G185" s="84" t="s">
        <v>63</v>
      </c>
      <c r="H185" s="23"/>
      <c r="I185" s="23"/>
    </row>
    <row r="186" spans="1:9" x14ac:dyDescent="0.2">
      <c r="A186" s="77"/>
      <c r="B186" s="7" t="s">
        <v>4</v>
      </c>
      <c r="C186" s="40" t="s">
        <v>95</v>
      </c>
      <c r="D186" s="8">
        <v>44.34</v>
      </c>
      <c r="E186" s="8">
        <f t="shared" si="12"/>
        <v>39.909999999999997</v>
      </c>
      <c r="F186" s="8">
        <f t="shared" si="13"/>
        <v>4.4300000000000068</v>
      </c>
      <c r="G186" s="82"/>
      <c r="H186" s="23"/>
      <c r="I186" s="23"/>
    </row>
    <row r="187" spans="1:9" x14ac:dyDescent="0.2">
      <c r="A187" s="78"/>
      <c r="B187" s="9" t="s">
        <v>5</v>
      </c>
      <c r="C187" s="41" t="s">
        <v>95</v>
      </c>
      <c r="D187" s="10">
        <v>33.56</v>
      </c>
      <c r="E187" s="10">
        <f t="shared" si="12"/>
        <v>30.2</v>
      </c>
      <c r="F187" s="10">
        <f t="shared" si="13"/>
        <v>3.360000000000003</v>
      </c>
      <c r="G187" s="83"/>
      <c r="H187" s="23"/>
      <c r="I187" s="23"/>
    </row>
    <row r="188" spans="1:9" x14ac:dyDescent="0.2">
      <c r="A188" s="76" t="s">
        <v>64</v>
      </c>
      <c r="B188" s="5" t="s">
        <v>2</v>
      </c>
      <c r="C188" s="39" t="s">
        <v>95</v>
      </c>
      <c r="D188" s="6">
        <v>77.23</v>
      </c>
      <c r="E188" s="6">
        <f t="shared" si="12"/>
        <v>69.510000000000005</v>
      </c>
      <c r="F188" s="6">
        <f t="shared" si="13"/>
        <v>7.7199999999999989</v>
      </c>
      <c r="G188" s="84" t="s">
        <v>65</v>
      </c>
      <c r="H188" s="23"/>
      <c r="I188" s="23"/>
    </row>
    <row r="189" spans="1:9" x14ac:dyDescent="0.2">
      <c r="A189" s="77"/>
      <c r="B189" s="7" t="s">
        <v>4</v>
      </c>
      <c r="C189" s="40" t="s">
        <v>95</v>
      </c>
      <c r="D189" s="8">
        <v>44.34</v>
      </c>
      <c r="E189" s="8">
        <f t="shared" si="12"/>
        <v>39.909999999999997</v>
      </c>
      <c r="F189" s="8">
        <f t="shared" si="13"/>
        <v>4.4300000000000068</v>
      </c>
      <c r="G189" s="82"/>
      <c r="H189" s="23"/>
      <c r="I189" s="23"/>
    </row>
    <row r="190" spans="1:9" x14ac:dyDescent="0.2">
      <c r="A190" s="78"/>
      <c r="B190" s="9" t="s">
        <v>5</v>
      </c>
      <c r="C190" s="41" t="s">
        <v>95</v>
      </c>
      <c r="D190" s="10">
        <v>33.56</v>
      </c>
      <c r="E190" s="10">
        <f t="shared" si="12"/>
        <v>30.2</v>
      </c>
      <c r="F190" s="10">
        <f t="shared" si="13"/>
        <v>3.360000000000003</v>
      </c>
      <c r="G190" s="83"/>
      <c r="H190" s="23"/>
      <c r="I190" s="23"/>
    </row>
    <row r="191" spans="1:9" x14ac:dyDescent="0.2">
      <c r="A191" s="76" t="s">
        <v>66</v>
      </c>
      <c r="B191" s="5" t="s">
        <v>2</v>
      </c>
      <c r="C191" s="39" t="s">
        <v>95</v>
      </c>
      <c r="D191" s="6">
        <v>73.84</v>
      </c>
      <c r="E191" s="6">
        <f t="shared" si="12"/>
        <v>66.459999999999994</v>
      </c>
      <c r="F191" s="6">
        <f t="shared" si="13"/>
        <v>7.3800000000000097</v>
      </c>
      <c r="G191" s="84" t="s">
        <v>67</v>
      </c>
      <c r="H191" s="23"/>
      <c r="I191" s="23"/>
    </row>
    <row r="192" spans="1:9" x14ac:dyDescent="0.2">
      <c r="A192" s="77"/>
      <c r="B192" s="7" t="s">
        <v>4</v>
      </c>
      <c r="C192" s="40" t="s">
        <v>95</v>
      </c>
      <c r="D192" s="8">
        <v>42.55</v>
      </c>
      <c r="E192" s="8">
        <f t="shared" si="12"/>
        <v>38.299999999999997</v>
      </c>
      <c r="F192" s="8">
        <f t="shared" si="13"/>
        <v>4.25</v>
      </c>
      <c r="G192" s="82"/>
      <c r="H192" s="23"/>
      <c r="I192" s="23"/>
    </row>
    <row r="193" spans="1:9" x14ac:dyDescent="0.2">
      <c r="A193" s="78"/>
      <c r="B193" s="9" t="s">
        <v>5</v>
      </c>
      <c r="C193" s="41" t="s">
        <v>95</v>
      </c>
      <c r="D193" s="10">
        <v>32.06</v>
      </c>
      <c r="E193" s="10">
        <f t="shared" si="12"/>
        <v>28.85</v>
      </c>
      <c r="F193" s="10">
        <f t="shared" si="13"/>
        <v>3.2100000000000009</v>
      </c>
      <c r="G193" s="83"/>
      <c r="H193" s="23"/>
      <c r="I193" s="23"/>
    </row>
    <row r="194" spans="1:9" x14ac:dyDescent="0.2">
      <c r="A194" s="76" t="s">
        <v>68</v>
      </c>
      <c r="B194" s="5" t="s">
        <v>2</v>
      </c>
      <c r="C194" s="39" t="s">
        <v>95</v>
      </c>
      <c r="D194" s="6">
        <v>92.13000000000001</v>
      </c>
      <c r="E194" s="6">
        <f t="shared" si="12"/>
        <v>82.92</v>
      </c>
      <c r="F194" s="6">
        <f t="shared" si="13"/>
        <v>9.210000000000008</v>
      </c>
      <c r="G194" s="84" t="s">
        <v>69</v>
      </c>
      <c r="H194" s="23"/>
      <c r="I194" s="23"/>
    </row>
    <row r="195" spans="1:9" x14ac:dyDescent="0.2">
      <c r="A195" s="77"/>
      <c r="B195" s="7" t="s">
        <v>4</v>
      </c>
      <c r="C195" s="40" t="s">
        <v>95</v>
      </c>
      <c r="D195" s="8">
        <v>53.22</v>
      </c>
      <c r="E195" s="8">
        <f t="shared" si="12"/>
        <v>47.9</v>
      </c>
      <c r="F195" s="8">
        <f t="shared" si="13"/>
        <v>5.32</v>
      </c>
      <c r="G195" s="82"/>
      <c r="H195" s="23"/>
      <c r="I195" s="23"/>
    </row>
    <row r="196" spans="1:9" x14ac:dyDescent="0.2">
      <c r="A196" s="78"/>
      <c r="B196" s="9" t="s">
        <v>5</v>
      </c>
      <c r="C196" s="41" t="s">
        <v>95</v>
      </c>
      <c r="D196" s="10">
        <v>39.54</v>
      </c>
      <c r="E196" s="10">
        <f t="shared" si="12"/>
        <v>35.590000000000003</v>
      </c>
      <c r="F196" s="10">
        <f t="shared" si="13"/>
        <v>3.9499999999999957</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149.51</v>
      </c>
      <c r="E199" s="6">
        <f t="shared" ref="E199:E210" si="14">ROUND(D199*0.9,2)</f>
        <v>134.56</v>
      </c>
      <c r="F199" s="6">
        <f t="shared" ref="F199:F210" si="15">D199-E199</f>
        <v>14.949999999999989</v>
      </c>
      <c r="G199" s="73" t="s">
        <v>115</v>
      </c>
      <c r="H199" s="23"/>
      <c r="I199" s="23"/>
    </row>
    <row r="200" spans="1:9" x14ac:dyDescent="0.2">
      <c r="A200" s="86"/>
      <c r="B200" s="7" t="s">
        <v>4</v>
      </c>
      <c r="C200" s="40" t="s">
        <v>95</v>
      </c>
      <c r="D200" s="8">
        <v>86.38</v>
      </c>
      <c r="E200" s="8">
        <f t="shared" si="14"/>
        <v>77.739999999999995</v>
      </c>
      <c r="F200" s="8">
        <f t="shared" si="15"/>
        <v>8.64</v>
      </c>
      <c r="G200" s="82"/>
      <c r="H200" s="23"/>
      <c r="I200" s="23"/>
    </row>
    <row r="201" spans="1:9" x14ac:dyDescent="0.2">
      <c r="A201" s="87"/>
      <c r="B201" s="9" t="s">
        <v>5</v>
      </c>
      <c r="C201" s="41" t="s">
        <v>95</v>
      </c>
      <c r="D201" s="10">
        <v>64.17</v>
      </c>
      <c r="E201" s="10">
        <f t="shared" si="14"/>
        <v>57.75</v>
      </c>
      <c r="F201" s="10">
        <f t="shared" si="15"/>
        <v>6.4200000000000017</v>
      </c>
      <c r="G201" s="82"/>
      <c r="H201" s="23"/>
      <c r="I201" s="23"/>
    </row>
    <row r="202" spans="1:9" ht="12.75" customHeight="1" x14ac:dyDescent="0.2">
      <c r="A202" s="85" t="s">
        <v>129</v>
      </c>
      <c r="B202" s="5" t="s">
        <v>2</v>
      </c>
      <c r="C202" s="39" t="s">
        <v>95</v>
      </c>
      <c r="D202" s="6">
        <v>111.08</v>
      </c>
      <c r="E202" s="6">
        <f t="shared" si="14"/>
        <v>99.97</v>
      </c>
      <c r="F202" s="6">
        <f t="shared" si="15"/>
        <v>11.11</v>
      </c>
      <c r="G202" s="82"/>
      <c r="H202" s="23"/>
      <c r="I202" s="23"/>
    </row>
    <row r="203" spans="1:9" x14ac:dyDescent="0.2">
      <c r="A203" s="86"/>
      <c r="B203" s="7" t="s">
        <v>4</v>
      </c>
      <c r="C203" s="40" t="s">
        <v>95</v>
      </c>
      <c r="D203" s="8">
        <v>64.08</v>
      </c>
      <c r="E203" s="8">
        <f t="shared" si="14"/>
        <v>57.67</v>
      </c>
      <c r="F203" s="8">
        <f t="shared" si="15"/>
        <v>6.4099999999999966</v>
      </c>
      <c r="G203" s="82"/>
      <c r="H203" s="23"/>
      <c r="I203" s="23"/>
    </row>
    <row r="204" spans="1:9" x14ac:dyDescent="0.2">
      <c r="A204" s="87"/>
      <c r="B204" s="9" t="s">
        <v>5</v>
      </c>
      <c r="C204" s="41" t="s">
        <v>95</v>
      </c>
      <c r="D204" s="10">
        <v>48.28</v>
      </c>
      <c r="E204" s="10">
        <f t="shared" si="14"/>
        <v>43.45</v>
      </c>
      <c r="F204" s="10">
        <f t="shared" si="15"/>
        <v>4.8299999999999983</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112.17000000000002</v>
      </c>
      <c r="E213" s="6">
        <f t="shared" ref="E213:E281" si="16">ROUND(D213*0.9,2)</f>
        <v>100.95</v>
      </c>
      <c r="F213" s="6">
        <f t="shared" ref="F213:F281" si="17">D213-E213</f>
        <v>11.220000000000013</v>
      </c>
      <c r="G213" s="73" t="s">
        <v>87</v>
      </c>
      <c r="H213" s="23"/>
      <c r="I213" s="23"/>
    </row>
    <row r="214" spans="1:9" x14ac:dyDescent="0.2">
      <c r="A214" s="86"/>
      <c r="B214" s="7" t="s">
        <v>4</v>
      </c>
      <c r="C214" s="40" t="s">
        <v>95</v>
      </c>
      <c r="D214" s="8">
        <v>64.77</v>
      </c>
      <c r="E214" s="8">
        <f t="shared" si="16"/>
        <v>58.29</v>
      </c>
      <c r="F214" s="8">
        <f t="shared" si="17"/>
        <v>6.4799999999999969</v>
      </c>
      <c r="G214" s="74"/>
      <c r="H214" s="23"/>
      <c r="I214" s="23"/>
    </row>
    <row r="215" spans="1:9" x14ac:dyDescent="0.2">
      <c r="A215" s="87"/>
      <c r="B215" s="9" t="s">
        <v>5</v>
      </c>
      <c r="C215" s="41" t="s">
        <v>95</v>
      </c>
      <c r="D215" s="10">
        <v>49.1</v>
      </c>
      <c r="E215" s="10">
        <f t="shared" si="16"/>
        <v>44.19</v>
      </c>
      <c r="F215" s="10">
        <f t="shared" si="17"/>
        <v>4.9100000000000037</v>
      </c>
      <c r="G215" s="74"/>
      <c r="H215" s="23"/>
      <c r="I215" s="23"/>
    </row>
    <row r="216" spans="1:9" ht="12.75" customHeight="1" x14ac:dyDescent="0.2">
      <c r="A216" s="85" t="s">
        <v>157</v>
      </c>
      <c r="B216" s="5" t="s">
        <v>2</v>
      </c>
      <c r="C216" s="39" t="s">
        <v>95</v>
      </c>
      <c r="D216" s="6">
        <v>77.58</v>
      </c>
      <c r="E216" s="6">
        <f t="shared" si="16"/>
        <v>69.819999999999993</v>
      </c>
      <c r="F216" s="6">
        <f t="shared" si="17"/>
        <v>7.7600000000000051</v>
      </c>
      <c r="G216" s="74"/>
      <c r="H216" s="23"/>
      <c r="I216" s="23"/>
    </row>
    <row r="217" spans="1:9" x14ac:dyDescent="0.2">
      <c r="A217" s="86"/>
      <c r="B217" s="7" t="s">
        <v>4</v>
      </c>
      <c r="C217" s="40" t="s">
        <v>95</v>
      </c>
      <c r="D217" s="8">
        <v>44.52</v>
      </c>
      <c r="E217" s="8">
        <f t="shared" si="16"/>
        <v>40.07</v>
      </c>
      <c r="F217" s="8">
        <f t="shared" si="17"/>
        <v>4.4500000000000028</v>
      </c>
      <c r="G217" s="74"/>
      <c r="H217" s="23"/>
      <c r="I217" s="23"/>
    </row>
    <row r="218" spans="1:9" x14ac:dyDescent="0.2">
      <c r="A218" s="87"/>
      <c r="B218" s="9" t="s">
        <v>5</v>
      </c>
      <c r="C218" s="41" t="s">
        <v>95</v>
      </c>
      <c r="D218" s="10">
        <v>33.659999999999997</v>
      </c>
      <c r="E218" s="10">
        <f t="shared" si="16"/>
        <v>30.29</v>
      </c>
      <c r="F218" s="10">
        <f t="shared" si="17"/>
        <v>3.3699999999999974</v>
      </c>
      <c r="G218" s="74"/>
      <c r="H218" s="23"/>
      <c r="I218" s="23"/>
    </row>
    <row r="219" spans="1:9" ht="12.75" customHeight="1" x14ac:dyDescent="0.2">
      <c r="A219" s="85" t="s">
        <v>158</v>
      </c>
      <c r="B219" s="5" t="s">
        <v>2</v>
      </c>
      <c r="C219" s="39" t="s">
        <v>95</v>
      </c>
      <c r="D219" s="49">
        <v>58.5</v>
      </c>
      <c r="E219" s="6">
        <f t="shared" si="16"/>
        <v>52.65</v>
      </c>
      <c r="F219" s="6">
        <f t="shared" si="17"/>
        <v>5.8500000000000014</v>
      </c>
      <c r="G219" s="74"/>
      <c r="H219" s="23"/>
      <c r="I219" s="23"/>
    </row>
    <row r="220" spans="1:9" x14ac:dyDescent="0.2">
      <c r="A220" s="86"/>
      <c r="B220" s="7" t="s">
        <v>4</v>
      </c>
      <c r="C220" s="40" t="s">
        <v>95</v>
      </c>
      <c r="D220" s="50">
        <v>32.82</v>
      </c>
      <c r="E220" s="8">
        <f t="shared" si="16"/>
        <v>29.54</v>
      </c>
      <c r="F220" s="8">
        <f t="shared" si="17"/>
        <v>3.2800000000000011</v>
      </c>
      <c r="G220" s="74"/>
      <c r="H220" s="23"/>
      <c r="I220" s="23"/>
    </row>
    <row r="221" spans="1:9" x14ac:dyDescent="0.2">
      <c r="A221" s="87"/>
      <c r="B221" s="9" t="s">
        <v>5</v>
      </c>
      <c r="C221" s="41" t="s">
        <v>95</v>
      </c>
      <c r="D221" s="51">
        <v>24.32</v>
      </c>
      <c r="E221" s="10">
        <f t="shared" si="16"/>
        <v>21.89</v>
      </c>
      <c r="F221" s="10">
        <f t="shared" si="17"/>
        <v>2.4299999999999997</v>
      </c>
      <c r="G221" s="74"/>
      <c r="H221" s="23"/>
      <c r="I221" s="23"/>
    </row>
    <row r="222" spans="1:9" ht="12.75" customHeight="1" x14ac:dyDescent="0.2">
      <c r="A222" s="76" t="s">
        <v>132</v>
      </c>
      <c r="B222" s="5" t="s">
        <v>2</v>
      </c>
      <c r="C222" s="39" t="s">
        <v>95</v>
      </c>
      <c r="D222" s="6">
        <v>158.74</v>
      </c>
      <c r="E222" s="6">
        <f t="shared" si="16"/>
        <v>142.87</v>
      </c>
      <c r="F222" s="6">
        <f t="shared" si="17"/>
        <v>15.870000000000005</v>
      </c>
      <c r="G222" s="74"/>
      <c r="H222" s="23"/>
      <c r="I222" s="23"/>
    </row>
    <row r="223" spans="1:9" x14ac:dyDescent="0.2">
      <c r="A223" s="77"/>
      <c r="B223" s="7" t="s">
        <v>4</v>
      </c>
      <c r="C223" s="40" t="s">
        <v>95</v>
      </c>
      <c r="D223" s="8">
        <v>91.93</v>
      </c>
      <c r="E223" s="8">
        <f t="shared" si="16"/>
        <v>82.74</v>
      </c>
      <c r="F223" s="8">
        <f t="shared" si="17"/>
        <v>9.1900000000000119</v>
      </c>
      <c r="G223" s="74"/>
      <c r="H223" s="23"/>
      <c r="I223" s="23"/>
    </row>
    <row r="224" spans="1:9" x14ac:dyDescent="0.2">
      <c r="A224" s="78"/>
      <c r="B224" s="9" t="s">
        <v>5</v>
      </c>
      <c r="C224" s="41" t="s">
        <v>95</v>
      </c>
      <c r="D224" s="10">
        <v>68.209999999999994</v>
      </c>
      <c r="E224" s="10">
        <f t="shared" si="16"/>
        <v>61.39</v>
      </c>
      <c r="F224" s="10">
        <f t="shared" si="17"/>
        <v>6.8199999999999932</v>
      </c>
      <c r="G224" s="74"/>
      <c r="H224" s="23"/>
      <c r="I224" s="23"/>
    </row>
    <row r="225" spans="1:9" ht="12.75" customHeight="1" x14ac:dyDescent="0.2">
      <c r="A225" s="76" t="s">
        <v>133</v>
      </c>
      <c r="B225" s="5" t="s">
        <v>2</v>
      </c>
      <c r="C225" s="39" t="s">
        <v>95</v>
      </c>
      <c r="D225" s="6">
        <v>130.44999999999999</v>
      </c>
      <c r="E225" s="6">
        <f t="shared" si="16"/>
        <v>117.41</v>
      </c>
      <c r="F225" s="6">
        <f t="shared" si="17"/>
        <v>13.039999999999992</v>
      </c>
      <c r="G225" s="74"/>
      <c r="H225" s="23"/>
      <c r="I225" s="23"/>
    </row>
    <row r="226" spans="1:9" x14ac:dyDescent="0.2">
      <c r="A226" s="77"/>
      <c r="B226" s="7" t="s">
        <v>4</v>
      </c>
      <c r="C226" s="40" t="s">
        <v>95</v>
      </c>
      <c r="D226" s="8">
        <v>75.58</v>
      </c>
      <c r="E226" s="8">
        <f t="shared" si="16"/>
        <v>68.02</v>
      </c>
      <c r="F226" s="8">
        <f t="shared" si="17"/>
        <v>7.5600000000000023</v>
      </c>
      <c r="G226" s="74"/>
      <c r="H226" s="23"/>
      <c r="I226" s="23"/>
    </row>
    <row r="227" spans="1:9" x14ac:dyDescent="0.2">
      <c r="A227" s="78"/>
      <c r="B227" s="9" t="s">
        <v>5</v>
      </c>
      <c r="C227" s="41" t="s">
        <v>95</v>
      </c>
      <c r="D227" s="10">
        <v>56.32</v>
      </c>
      <c r="E227" s="10">
        <f t="shared" si="16"/>
        <v>50.69</v>
      </c>
      <c r="F227" s="10">
        <f t="shared" si="17"/>
        <v>5.6300000000000026</v>
      </c>
      <c r="G227" s="74"/>
      <c r="H227" s="23"/>
      <c r="I227" s="23"/>
    </row>
    <row r="228" spans="1:9" ht="12.75" customHeight="1" x14ac:dyDescent="0.2">
      <c r="A228" s="76" t="s">
        <v>134</v>
      </c>
      <c r="B228" s="5" t="s">
        <v>2</v>
      </c>
      <c r="C228" s="39" t="s">
        <v>95</v>
      </c>
      <c r="D228" s="6">
        <v>172.07</v>
      </c>
      <c r="E228" s="6">
        <f t="shared" si="16"/>
        <v>154.86000000000001</v>
      </c>
      <c r="F228" s="6">
        <f t="shared" si="17"/>
        <v>17.20999999999998</v>
      </c>
      <c r="G228" s="74"/>
      <c r="H228" s="23"/>
      <c r="I228" s="23"/>
    </row>
    <row r="229" spans="1:9" x14ac:dyDescent="0.2">
      <c r="A229" s="77"/>
      <c r="B229" s="7" t="s">
        <v>4</v>
      </c>
      <c r="C229" s="40" t="s">
        <v>95</v>
      </c>
      <c r="D229" s="8">
        <v>99.65</v>
      </c>
      <c r="E229" s="8">
        <f t="shared" si="16"/>
        <v>89.69</v>
      </c>
      <c r="F229" s="8">
        <f t="shared" si="17"/>
        <v>9.960000000000008</v>
      </c>
      <c r="G229" s="74"/>
      <c r="H229" s="23"/>
      <c r="I229" s="23"/>
    </row>
    <row r="230" spans="1:9" x14ac:dyDescent="0.2">
      <c r="A230" s="78"/>
      <c r="B230" s="9" t="s">
        <v>5</v>
      </c>
      <c r="C230" s="41" t="s">
        <v>95</v>
      </c>
      <c r="D230" s="10">
        <v>73.94</v>
      </c>
      <c r="E230" s="10">
        <f t="shared" si="16"/>
        <v>66.55</v>
      </c>
      <c r="F230" s="10">
        <f t="shared" si="17"/>
        <v>7.3900000000000006</v>
      </c>
      <c r="G230" s="74"/>
      <c r="H230" s="23"/>
      <c r="I230" s="23"/>
    </row>
    <row r="231" spans="1:9" ht="12.75" customHeight="1" x14ac:dyDescent="0.2">
      <c r="A231" s="76" t="s">
        <v>135</v>
      </c>
      <c r="B231" s="5" t="s">
        <v>2</v>
      </c>
      <c r="C231" s="39" t="s">
        <v>95</v>
      </c>
      <c r="D231" s="6">
        <v>85.28</v>
      </c>
      <c r="E231" s="6">
        <f t="shared" si="16"/>
        <v>76.75</v>
      </c>
      <c r="F231" s="6">
        <f t="shared" si="17"/>
        <v>8.5300000000000011</v>
      </c>
      <c r="G231" s="74"/>
      <c r="H231" s="23"/>
      <c r="I231" s="23"/>
    </row>
    <row r="232" spans="1:9" x14ac:dyDescent="0.2">
      <c r="A232" s="77"/>
      <c r="B232" s="7" t="s">
        <v>4</v>
      </c>
      <c r="C232" s="40" t="s">
        <v>95</v>
      </c>
      <c r="D232" s="8">
        <v>49.39</v>
      </c>
      <c r="E232" s="8">
        <f t="shared" si="16"/>
        <v>44.45</v>
      </c>
      <c r="F232" s="8">
        <f t="shared" si="17"/>
        <v>4.9399999999999977</v>
      </c>
      <c r="G232" s="74"/>
      <c r="H232" s="23"/>
      <c r="I232" s="23"/>
    </row>
    <row r="233" spans="1:9" x14ac:dyDescent="0.2">
      <c r="A233" s="78"/>
      <c r="B233" s="9" t="s">
        <v>5</v>
      </c>
      <c r="C233" s="41" t="s">
        <v>95</v>
      </c>
      <c r="D233" s="10">
        <v>36.659999999999997</v>
      </c>
      <c r="E233" s="10">
        <f t="shared" si="16"/>
        <v>32.99</v>
      </c>
      <c r="F233" s="10">
        <f t="shared" si="17"/>
        <v>3.6699999999999946</v>
      </c>
      <c r="G233" s="74"/>
      <c r="H233" s="23"/>
      <c r="I233" s="23"/>
    </row>
    <row r="234" spans="1:9" ht="12.75" customHeight="1" x14ac:dyDescent="0.2">
      <c r="A234" s="85" t="s">
        <v>146</v>
      </c>
      <c r="B234" s="5" t="s">
        <v>2</v>
      </c>
      <c r="C234" s="39" t="s">
        <v>95</v>
      </c>
      <c r="D234" s="6">
        <v>174.83999999999997</v>
      </c>
      <c r="E234" s="6">
        <f t="shared" si="16"/>
        <v>157.36000000000001</v>
      </c>
      <c r="F234" s="6">
        <f t="shared" si="17"/>
        <v>17.479999999999961</v>
      </c>
      <c r="G234" s="74"/>
      <c r="H234" s="23"/>
      <c r="I234" s="23"/>
    </row>
    <row r="235" spans="1:9" x14ac:dyDescent="0.2">
      <c r="A235" s="86"/>
      <c r="B235" s="7" t="s">
        <v>4</v>
      </c>
      <c r="C235" s="40" t="s">
        <v>95</v>
      </c>
      <c r="D235" s="8">
        <v>101.25</v>
      </c>
      <c r="E235" s="8">
        <f t="shared" si="16"/>
        <v>91.13</v>
      </c>
      <c r="F235" s="8">
        <f t="shared" si="17"/>
        <v>10.120000000000005</v>
      </c>
      <c r="G235" s="74"/>
      <c r="H235" s="23"/>
      <c r="I235" s="23"/>
    </row>
    <row r="236" spans="1:9" x14ac:dyDescent="0.2">
      <c r="A236" s="87"/>
      <c r="B236" s="9" t="s">
        <v>5</v>
      </c>
      <c r="C236" s="41" t="s">
        <v>95</v>
      </c>
      <c r="D236" s="10">
        <v>75.13</v>
      </c>
      <c r="E236" s="10">
        <f t="shared" si="16"/>
        <v>67.62</v>
      </c>
      <c r="F236" s="10">
        <f t="shared" si="17"/>
        <v>7.5099999999999909</v>
      </c>
      <c r="G236" s="74"/>
      <c r="H236" s="23"/>
      <c r="I236" s="23"/>
    </row>
    <row r="237" spans="1:9" ht="12.75" customHeight="1" x14ac:dyDescent="0.2">
      <c r="A237" s="85" t="s">
        <v>138</v>
      </c>
      <c r="B237" s="5" t="s">
        <v>2</v>
      </c>
      <c r="C237" s="39" t="s">
        <v>95</v>
      </c>
      <c r="D237" s="6">
        <v>116.91</v>
      </c>
      <c r="E237" s="6">
        <f t="shared" ref="E237:E275" si="18">ROUND(D237*0.9,2)</f>
        <v>105.22</v>
      </c>
      <c r="F237" s="6">
        <f t="shared" ref="F237:F275" si="19">D237-E237</f>
        <v>11.689999999999998</v>
      </c>
      <c r="G237" s="74"/>
      <c r="H237" s="23"/>
      <c r="I237" s="23"/>
    </row>
    <row r="238" spans="1:9" x14ac:dyDescent="0.2">
      <c r="A238" s="86"/>
      <c r="B238" s="7" t="s">
        <v>4</v>
      </c>
      <c r="C238" s="40" t="s">
        <v>95</v>
      </c>
      <c r="D238" s="8">
        <v>67.73</v>
      </c>
      <c r="E238" s="8">
        <f t="shared" si="18"/>
        <v>60.96</v>
      </c>
      <c r="F238" s="8">
        <f t="shared" si="19"/>
        <v>6.7700000000000031</v>
      </c>
      <c r="G238" s="74"/>
      <c r="H238" s="23"/>
      <c r="I238" s="23"/>
    </row>
    <row r="239" spans="1:9" x14ac:dyDescent="0.2">
      <c r="A239" s="87"/>
      <c r="B239" s="9" t="s">
        <v>5</v>
      </c>
      <c r="C239" s="41" t="s">
        <v>95</v>
      </c>
      <c r="D239" s="10">
        <v>50.47</v>
      </c>
      <c r="E239" s="10">
        <f t="shared" si="18"/>
        <v>45.42</v>
      </c>
      <c r="F239" s="10">
        <f t="shared" si="19"/>
        <v>5.0499999999999972</v>
      </c>
      <c r="G239" s="74"/>
      <c r="H239" s="23"/>
      <c r="I239" s="23"/>
    </row>
    <row r="240" spans="1:9" ht="12.75" customHeight="1" x14ac:dyDescent="0.2">
      <c r="A240" s="85" t="s">
        <v>145</v>
      </c>
      <c r="B240" s="5" t="s">
        <v>2</v>
      </c>
      <c r="C240" s="39" t="s">
        <v>95</v>
      </c>
      <c r="D240" s="6">
        <v>128.02000000000001</v>
      </c>
      <c r="E240" s="6">
        <f t="shared" si="18"/>
        <v>115.22</v>
      </c>
      <c r="F240" s="6">
        <f t="shared" si="19"/>
        <v>12.800000000000011</v>
      </c>
      <c r="G240" s="74"/>
      <c r="H240" s="23"/>
      <c r="I240" s="23"/>
    </row>
    <row r="241" spans="1:9" x14ac:dyDescent="0.2">
      <c r="A241" s="86"/>
      <c r="B241" s="7" t="s">
        <v>4</v>
      </c>
      <c r="C241" s="40" t="s">
        <v>95</v>
      </c>
      <c r="D241" s="8">
        <v>74.14</v>
      </c>
      <c r="E241" s="8">
        <f t="shared" si="18"/>
        <v>66.73</v>
      </c>
      <c r="F241" s="8">
        <f t="shared" si="19"/>
        <v>7.4099999999999966</v>
      </c>
      <c r="G241" s="74"/>
      <c r="H241" s="23"/>
      <c r="I241" s="23"/>
    </row>
    <row r="242" spans="1:9" x14ac:dyDescent="0.2">
      <c r="A242" s="87"/>
      <c r="B242" s="9" t="s">
        <v>5</v>
      </c>
      <c r="C242" s="41" t="s">
        <v>95</v>
      </c>
      <c r="D242" s="10">
        <v>55.01</v>
      </c>
      <c r="E242" s="10">
        <f t="shared" si="18"/>
        <v>49.51</v>
      </c>
      <c r="F242" s="10">
        <f t="shared" si="19"/>
        <v>5.5</v>
      </c>
      <c r="G242" s="74"/>
      <c r="H242" s="23"/>
      <c r="I242" s="23"/>
    </row>
    <row r="243" spans="1:9" ht="12.75" customHeight="1" x14ac:dyDescent="0.2">
      <c r="A243" s="76" t="s">
        <v>136</v>
      </c>
      <c r="B243" s="5" t="s">
        <v>2</v>
      </c>
      <c r="C243" s="39" t="s">
        <v>95</v>
      </c>
      <c r="D243" s="6">
        <v>114.85000000000001</v>
      </c>
      <c r="E243" s="6">
        <f t="shared" si="18"/>
        <v>103.37</v>
      </c>
      <c r="F243" s="6">
        <f t="shared" si="19"/>
        <v>11.480000000000004</v>
      </c>
      <c r="G243" s="74"/>
      <c r="H243" s="23"/>
      <c r="I243" s="23"/>
    </row>
    <row r="244" spans="1:9" x14ac:dyDescent="0.2">
      <c r="A244" s="77"/>
      <c r="B244" s="7" t="s">
        <v>4</v>
      </c>
      <c r="C244" s="40" t="s">
        <v>95</v>
      </c>
      <c r="D244" s="8">
        <v>66.510000000000005</v>
      </c>
      <c r="E244" s="8">
        <f t="shared" si="18"/>
        <v>59.86</v>
      </c>
      <c r="F244" s="8">
        <f t="shared" si="19"/>
        <v>6.6500000000000057</v>
      </c>
      <c r="G244" s="74"/>
      <c r="H244" s="23"/>
      <c r="I244" s="23"/>
    </row>
    <row r="245" spans="1:9" x14ac:dyDescent="0.2">
      <c r="A245" s="78"/>
      <c r="B245" s="9" t="s">
        <v>5</v>
      </c>
      <c r="C245" s="41" t="s">
        <v>95</v>
      </c>
      <c r="D245" s="10">
        <v>49.36</v>
      </c>
      <c r="E245" s="10">
        <f t="shared" si="18"/>
        <v>44.42</v>
      </c>
      <c r="F245" s="10">
        <f t="shared" si="19"/>
        <v>4.9399999999999977</v>
      </c>
      <c r="G245" s="74"/>
      <c r="H245" s="23"/>
      <c r="I245" s="23"/>
    </row>
    <row r="246" spans="1:9" ht="12.75" customHeight="1" x14ac:dyDescent="0.2">
      <c r="A246" s="76" t="s">
        <v>137</v>
      </c>
      <c r="B246" s="5" t="s">
        <v>2</v>
      </c>
      <c r="C246" s="39" t="s">
        <v>95</v>
      </c>
      <c r="D246" s="6">
        <v>160.76999999999998</v>
      </c>
      <c r="E246" s="6">
        <f t="shared" si="18"/>
        <v>144.69</v>
      </c>
      <c r="F246" s="6">
        <f t="shared" si="19"/>
        <v>16.079999999999984</v>
      </c>
      <c r="G246" s="74"/>
      <c r="H246" s="23"/>
      <c r="I246" s="23"/>
    </row>
    <row r="247" spans="1:9" x14ac:dyDescent="0.2">
      <c r="A247" s="77"/>
      <c r="B247" s="7" t="s">
        <v>4</v>
      </c>
      <c r="C247" s="40" t="s">
        <v>95</v>
      </c>
      <c r="D247" s="8">
        <v>93.1</v>
      </c>
      <c r="E247" s="8">
        <f t="shared" si="18"/>
        <v>83.79</v>
      </c>
      <c r="F247" s="8">
        <f t="shared" si="19"/>
        <v>9.3099999999999881</v>
      </c>
      <c r="G247" s="74"/>
      <c r="H247" s="23"/>
      <c r="I247" s="23"/>
    </row>
    <row r="248" spans="1:9" x14ac:dyDescent="0.2">
      <c r="A248" s="78"/>
      <c r="B248" s="9" t="s">
        <v>5</v>
      </c>
      <c r="C248" s="41" t="s">
        <v>95</v>
      </c>
      <c r="D248" s="10">
        <v>69.09</v>
      </c>
      <c r="E248" s="10">
        <f t="shared" si="18"/>
        <v>62.18</v>
      </c>
      <c r="F248" s="10">
        <f t="shared" si="19"/>
        <v>6.9100000000000037</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14CC1015-EFC2-4CD5-A2F8-8295EC2B1A88}"/>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445946-B144-484E-901C-E8D0B8991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17D14C-9E1F-410A-88D8-2E4D8C7E8A8D}">
  <ds:schemaRefs>
    <ds:schemaRef ds:uri="http://schemas.microsoft.com/sharepoint/v3/contenttype/forms"/>
  </ds:schemaRefs>
</ds:datastoreItem>
</file>

<file path=customXml/itemProps3.xml><?xml version="1.0" encoding="utf-8"?>
<ds:datastoreItem xmlns:ds="http://schemas.openxmlformats.org/officeDocument/2006/customXml" ds:itemID="{801E1099-F3C7-4ADD-9B2C-5F03CFBF8A41}">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5dda959c-27f8-4dc8-a706-a4432f0c7a4c"/>
    <ds:schemaRef ds:uri="http://schemas.microsoft.com/office/infopath/2007/PartnerControls"/>
    <ds:schemaRef ds:uri="http://schemas.openxmlformats.org/package/2006/metadata/core-properties"/>
    <ds:schemaRef ds:uri="36471f41-4792-45ec-95ee-02e7d61e0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TCRC</vt:lpstr>
      <vt:lpstr>TCRC!Print_Area</vt:lpstr>
      <vt:lpstr>TCRC!Print_Titles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