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CF89FA32-5276-40C7-95C5-99BFEBFCCE38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K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KRC!$A$1:$G$344</definedName>
    <definedName name="_xlnm.Print_Titles" localSheetId="0">KRC!$A:$B,KRC!$1:$3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21" l="1"/>
  <c r="F308" i="21" s="1"/>
  <c r="E307" i="21"/>
  <c r="F307" i="21" s="1"/>
  <c r="E152" i="21" l="1"/>
  <c r="F15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312" i="21" l="1"/>
  <c r="F312" i="21" s="1"/>
  <c r="E310" i="21"/>
  <c r="F310" i="21" s="1"/>
  <c r="E309" i="21"/>
  <c r="F309" i="21" s="1"/>
  <c r="E306" i="21"/>
  <c r="F306" i="21" s="1"/>
  <c r="E313" i="21" l="1"/>
  <c r="F313" i="21" s="1"/>
  <c r="E311" i="21"/>
  <c r="F311" i="21" s="1"/>
  <c r="E305" i="21"/>
  <c r="F305" i="21" s="1"/>
  <c r="E301" i="21"/>
  <c r="F301" i="21" s="1"/>
  <c r="E300" i="21"/>
  <c r="F300" i="21" s="1"/>
  <c r="E299" i="21"/>
  <c r="F299" i="21" s="1"/>
  <c r="E262" i="21"/>
  <c r="F262" i="21" s="1"/>
  <c r="E261" i="21"/>
  <c r="F261" i="21" s="1"/>
  <c r="E260" i="21"/>
  <c r="F260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27" i="21" l="1"/>
  <c r="F327" i="21" s="1"/>
  <c r="E326" i="21"/>
  <c r="F326" i="21" s="1"/>
  <c r="E325" i="2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304" i="21"/>
  <c r="F304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89" i="21" l="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98" i="21" l="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51" i="21"/>
  <c r="F151" i="21" s="1"/>
  <c r="E150" i="21"/>
  <c r="F150" i="21" s="1"/>
  <c r="E149" i="21"/>
  <c r="F149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<sst xmlns="http://schemas.openxmlformats.org/spreadsheetml/2006/main" count="757" uniqueCount="193">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</sst>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20" fontId="2" fillId="0" borderId="16" xfId="0" quotePrefix="1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41"/>
  <sheetViews>
    <sheetView showGridLines="0" tabSelected="1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13" t="s">
        <v>0</v>
      </c>
      <c r="B4" s="113"/>
      <c r="C4" s="29"/>
      <c r="D4" s="4"/>
      <c r="E4" s="4"/>
      <c r="F4" s="4"/>
    </row>
    <row r="5" spans="1:13" x14ac:dyDescent="0.3">
      <c r="A5" s="103" t="s">
        <v>1</v>
      </c>
      <c r="B5" s="5" t="s">
        <v>2</v>
      </c>
      <c r="C5" s="38" t="s">
        <v>83</v>
      </c>
      <c r="D5" s="6">
        <v>37.01</v>
      </c>
      <c r="E5" s="6">
        <f>ROUND(D5*0.9,2)</f>
        <v>33.31</v>
      </c>
      <c r="F5" s="6">
        <f>D5-E5</f>
        <v>3.6999999999999957</v>
      </c>
      <c r="G5" s="107" t="s">
        <v>3</v>
      </c>
      <c r="I5" s="23"/>
      <c r="L5" s="23"/>
      <c r="M5" s="85"/>
    </row>
    <row r="6" spans="1:13" x14ac:dyDescent="0.3">
      <c r="A6" s="104"/>
      <c r="B6" s="7" t="s">
        <v>4</v>
      </c>
      <c r="C6" s="39" t="s">
        <v>83</v>
      </c>
      <c r="D6" s="8">
        <v>20.56</v>
      </c>
      <c r="E6" s="8">
        <f t="shared" ref="E6:E53" si="0">ROUND(D6*0.9,2)</f>
        <v>18.5</v>
      </c>
      <c r="F6" s="8">
        <f t="shared" ref="F6:F53" si="1">D6-E6</f>
        <v>2.0599999999999987</v>
      </c>
      <c r="G6" s="108"/>
      <c r="I6" s="23"/>
      <c r="L6" s="23"/>
      <c r="M6" s="85"/>
    </row>
    <row r="7" spans="1:13" x14ac:dyDescent="0.3">
      <c r="A7" s="105"/>
      <c r="B7" s="9" t="s">
        <v>5</v>
      </c>
      <c r="C7" s="40" t="s">
        <v>83</v>
      </c>
      <c r="D7" s="10">
        <v>15.07</v>
      </c>
      <c r="E7" s="10">
        <f t="shared" si="0"/>
        <v>13.56</v>
      </c>
      <c r="F7" s="10">
        <f t="shared" si="1"/>
        <v>1.5099999999999998</v>
      </c>
      <c r="G7" s="109"/>
      <c r="I7" s="23"/>
      <c r="L7" s="23"/>
      <c r="M7" s="85"/>
    </row>
    <row r="8" spans="1:13" x14ac:dyDescent="0.3">
      <c r="A8" s="103" t="s">
        <v>65</v>
      </c>
      <c r="B8" s="5" t="s">
        <v>2</v>
      </c>
      <c r="C8" s="38" t="s">
        <v>83</v>
      </c>
      <c r="D8" s="6">
        <v>24.21</v>
      </c>
      <c r="E8" s="6">
        <f t="shared" si="0"/>
        <v>21.79</v>
      </c>
      <c r="F8" s="6">
        <f t="shared" si="1"/>
        <v>2.4200000000000017</v>
      </c>
      <c r="G8" s="107" t="s">
        <v>72</v>
      </c>
      <c r="I8" s="23"/>
      <c r="L8" s="23"/>
      <c r="M8" s="85"/>
    </row>
    <row r="9" spans="1:13" x14ac:dyDescent="0.3">
      <c r="A9" s="104"/>
      <c r="B9" s="7" t="s">
        <v>4</v>
      </c>
      <c r="C9" s="39" t="s">
        <v>83</v>
      </c>
      <c r="D9" s="8">
        <v>13.56</v>
      </c>
      <c r="E9" s="8">
        <f t="shared" si="0"/>
        <v>12.2</v>
      </c>
      <c r="F9" s="8">
        <f t="shared" si="1"/>
        <v>1.3600000000000012</v>
      </c>
      <c r="G9" s="108"/>
      <c r="I9" s="23"/>
      <c r="L9" s="23"/>
      <c r="M9" s="85"/>
    </row>
    <row r="10" spans="1:13" x14ac:dyDescent="0.3">
      <c r="A10" s="105"/>
      <c r="B10" s="9" t="s">
        <v>5</v>
      </c>
      <c r="C10" s="40" t="s">
        <v>83</v>
      </c>
      <c r="D10" s="10">
        <v>9.86</v>
      </c>
      <c r="E10" s="10">
        <f t="shared" si="0"/>
        <v>8.8699999999999992</v>
      </c>
      <c r="F10" s="10">
        <f t="shared" si="1"/>
        <v>0.99000000000000021</v>
      </c>
      <c r="G10" s="109"/>
      <c r="I10" s="23"/>
      <c r="L10" s="23"/>
      <c r="M10" s="85"/>
    </row>
    <row r="11" spans="1:13" x14ac:dyDescent="0.3">
      <c r="A11" s="103" t="s">
        <v>6</v>
      </c>
      <c r="B11" s="5" t="s">
        <v>2</v>
      </c>
      <c r="C11" s="38" t="s">
        <v>83</v>
      </c>
      <c r="D11" s="6">
        <v>24.21</v>
      </c>
      <c r="E11" s="6">
        <f t="shared" si="0"/>
        <v>21.79</v>
      </c>
      <c r="F11" s="6">
        <f t="shared" si="1"/>
        <v>2.4200000000000017</v>
      </c>
      <c r="G11" s="107" t="s">
        <v>7</v>
      </c>
      <c r="I11" s="23"/>
      <c r="L11" s="23"/>
      <c r="M11" s="85"/>
    </row>
    <row r="12" spans="1:13" x14ac:dyDescent="0.3">
      <c r="A12" s="104"/>
      <c r="B12" s="7" t="s">
        <v>4</v>
      </c>
      <c r="C12" s="39" t="s">
        <v>83</v>
      </c>
      <c r="D12" s="8">
        <v>13.56</v>
      </c>
      <c r="E12" s="8">
        <f t="shared" si="0"/>
        <v>12.2</v>
      </c>
      <c r="F12" s="8">
        <f t="shared" si="1"/>
        <v>1.3600000000000012</v>
      </c>
      <c r="G12" s="108"/>
      <c r="I12" s="23"/>
      <c r="L12" s="23"/>
      <c r="M12" s="85"/>
    </row>
    <row r="13" spans="1:13" x14ac:dyDescent="0.3">
      <c r="A13" s="105"/>
      <c r="B13" s="9" t="s">
        <v>5</v>
      </c>
      <c r="C13" s="40" t="s">
        <v>83</v>
      </c>
      <c r="D13" s="10">
        <v>9.86</v>
      </c>
      <c r="E13" s="10">
        <f t="shared" si="0"/>
        <v>8.8699999999999992</v>
      </c>
      <c r="F13" s="10">
        <f t="shared" si="1"/>
        <v>0.99000000000000021</v>
      </c>
      <c r="G13" s="108"/>
      <c r="I13" s="23"/>
      <c r="L13" s="23"/>
      <c r="M13" s="85"/>
    </row>
    <row r="14" spans="1:13" ht="12.75" customHeight="1" x14ac:dyDescent="0.3">
      <c r="A14" s="103" t="s">
        <v>8</v>
      </c>
      <c r="B14" s="5" t="s">
        <v>2</v>
      </c>
      <c r="C14" s="38" t="s">
        <v>83</v>
      </c>
      <c r="D14" s="6">
        <v>28.78</v>
      </c>
      <c r="E14" s="6">
        <f t="shared" si="0"/>
        <v>25.9</v>
      </c>
      <c r="F14" s="6">
        <f t="shared" si="1"/>
        <v>2.8800000000000026</v>
      </c>
      <c r="G14" s="108"/>
      <c r="I14" s="23"/>
      <c r="L14" s="23"/>
      <c r="M14" s="85"/>
    </row>
    <row r="15" spans="1:13" x14ac:dyDescent="0.3">
      <c r="A15" s="104"/>
      <c r="B15" s="7" t="s">
        <v>4</v>
      </c>
      <c r="C15" s="39" t="s">
        <v>83</v>
      </c>
      <c r="D15" s="8">
        <v>15.83</v>
      </c>
      <c r="E15" s="8">
        <f t="shared" si="0"/>
        <v>14.25</v>
      </c>
      <c r="F15" s="8">
        <f t="shared" si="1"/>
        <v>1.58</v>
      </c>
      <c r="G15" s="108"/>
      <c r="I15" s="23"/>
      <c r="L15" s="23"/>
      <c r="M15" s="85"/>
    </row>
    <row r="16" spans="1:13" x14ac:dyDescent="0.3">
      <c r="A16" s="105"/>
      <c r="B16" s="9" t="s">
        <v>5</v>
      </c>
      <c r="C16" s="40" t="s">
        <v>83</v>
      </c>
      <c r="D16" s="10">
        <v>11.51</v>
      </c>
      <c r="E16" s="10">
        <f t="shared" si="0"/>
        <v>10.36</v>
      </c>
      <c r="F16" s="10">
        <f t="shared" si="1"/>
        <v>1.1500000000000004</v>
      </c>
      <c r="G16" s="109"/>
      <c r="I16" s="23"/>
      <c r="L16" s="23"/>
      <c r="M16" s="85"/>
    </row>
    <row r="17" spans="1:13" x14ac:dyDescent="0.3">
      <c r="A17" s="103" t="s">
        <v>126</v>
      </c>
      <c r="B17" s="5" t="s">
        <v>2</v>
      </c>
      <c r="C17" s="38" t="s">
        <v>83</v>
      </c>
      <c r="D17" s="6">
        <v>54.68</v>
      </c>
      <c r="E17" s="6">
        <f t="shared" si="0"/>
        <v>49.21</v>
      </c>
      <c r="F17" s="6">
        <f t="shared" si="1"/>
        <v>5.4699999999999989</v>
      </c>
      <c r="G17" s="101" t="s">
        <v>89</v>
      </c>
      <c r="I17" s="23"/>
      <c r="L17" s="23"/>
      <c r="M17" s="85"/>
    </row>
    <row r="18" spans="1:13" x14ac:dyDescent="0.3">
      <c r="A18" s="104"/>
      <c r="B18" s="7" t="s">
        <v>4</v>
      </c>
      <c r="C18" s="39" t="s">
        <v>83</v>
      </c>
      <c r="D18" s="8">
        <v>30.76</v>
      </c>
      <c r="E18" s="8">
        <f t="shared" si="0"/>
        <v>27.68</v>
      </c>
      <c r="F18" s="8">
        <f t="shared" si="1"/>
        <v>3.0800000000000018</v>
      </c>
      <c r="G18" s="108"/>
      <c r="I18" s="23"/>
      <c r="L18" s="23"/>
      <c r="M18" s="85"/>
    </row>
    <row r="19" spans="1:13" x14ac:dyDescent="0.3">
      <c r="A19" s="105"/>
      <c r="B19" s="9" t="s">
        <v>5</v>
      </c>
      <c r="C19" s="40" t="s">
        <v>83</v>
      </c>
      <c r="D19" s="10">
        <v>22.7</v>
      </c>
      <c r="E19" s="10">
        <f t="shared" si="0"/>
        <v>20.43</v>
      </c>
      <c r="F19" s="10">
        <f t="shared" si="1"/>
        <v>2.2699999999999996</v>
      </c>
      <c r="G19" s="109"/>
      <c r="I19" s="23"/>
      <c r="L19" s="23"/>
      <c r="M19" s="85"/>
    </row>
    <row r="20" spans="1:13" x14ac:dyDescent="0.3">
      <c r="A20" s="103" t="s">
        <v>66</v>
      </c>
      <c r="B20" s="5" t="s">
        <v>2</v>
      </c>
      <c r="C20" s="38" t="s">
        <v>83</v>
      </c>
      <c r="D20" s="6">
        <v>24.79</v>
      </c>
      <c r="E20" s="6">
        <f t="shared" si="0"/>
        <v>22.31</v>
      </c>
      <c r="F20" s="6">
        <f t="shared" si="1"/>
        <v>2.4800000000000004</v>
      </c>
      <c r="G20" s="107" t="s">
        <v>73</v>
      </c>
      <c r="I20" s="23"/>
      <c r="L20" s="23"/>
      <c r="M20" s="85"/>
    </row>
    <row r="21" spans="1:13" x14ac:dyDescent="0.3">
      <c r="A21" s="104"/>
      <c r="B21" s="7" t="s">
        <v>4</v>
      </c>
      <c r="C21" s="39" t="s">
        <v>83</v>
      </c>
      <c r="D21" s="8">
        <v>13.88</v>
      </c>
      <c r="E21" s="8">
        <f t="shared" si="0"/>
        <v>12.49</v>
      </c>
      <c r="F21" s="8">
        <f t="shared" si="1"/>
        <v>1.3900000000000006</v>
      </c>
      <c r="G21" s="108"/>
      <c r="I21" s="23"/>
      <c r="L21" s="23"/>
      <c r="M21" s="85"/>
    </row>
    <row r="22" spans="1:13" x14ac:dyDescent="0.3">
      <c r="A22" s="105"/>
      <c r="B22" s="9" t="s">
        <v>5</v>
      </c>
      <c r="C22" s="40" t="s">
        <v>83</v>
      </c>
      <c r="D22" s="10">
        <v>10.09</v>
      </c>
      <c r="E22" s="10">
        <f t="shared" si="0"/>
        <v>9.08</v>
      </c>
      <c r="F22" s="10">
        <f t="shared" si="1"/>
        <v>1.0099999999999998</v>
      </c>
      <c r="G22" s="109"/>
      <c r="I22" s="23"/>
      <c r="L22" s="23"/>
      <c r="M22" s="85"/>
    </row>
    <row r="23" spans="1:13" x14ac:dyDescent="0.3">
      <c r="A23" s="103" t="s">
        <v>9</v>
      </c>
      <c r="B23" s="5" t="s">
        <v>2</v>
      </c>
      <c r="C23" s="38" t="s">
        <v>83</v>
      </c>
      <c r="D23" s="6">
        <v>42.91</v>
      </c>
      <c r="E23" s="6">
        <f t="shared" si="0"/>
        <v>38.619999999999997</v>
      </c>
      <c r="F23" s="6">
        <f t="shared" si="1"/>
        <v>4.2899999999999991</v>
      </c>
      <c r="G23" s="101" t="s">
        <v>90</v>
      </c>
      <c r="I23" s="23"/>
      <c r="L23" s="23"/>
      <c r="M23" s="85"/>
    </row>
    <row r="24" spans="1:13" x14ac:dyDescent="0.3">
      <c r="A24" s="104"/>
      <c r="B24" s="7" t="s">
        <v>4</v>
      </c>
      <c r="C24" s="39" t="s">
        <v>83</v>
      </c>
      <c r="D24" s="8">
        <v>24.15</v>
      </c>
      <c r="E24" s="8">
        <f t="shared" si="0"/>
        <v>21.74</v>
      </c>
      <c r="F24" s="8">
        <f t="shared" si="1"/>
        <v>2.41</v>
      </c>
      <c r="G24" s="108"/>
      <c r="I24" s="23"/>
      <c r="L24" s="23"/>
      <c r="M24" s="85"/>
    </row>
    <row r="25" spans="1:13" x14ac:dyDescent="0.3">
      <c r="A25" s="105"/>
      <c r="B25" s="9" t="s">
        <v>5</v>
      </c>
      <c r="C25" s="40" t="s">
        <v>83</v>
      </c>
      <c r="D25" s="10">
        <v>17.829999999999998</v>
      </c>
      <c r="E25" s="10">
        <f t="shared" si="0"/>
        <v>16.05</v>
      </c>
      <c r="F25" s="10">
        <f t="shared" si="1"/>
        <v>1.7799999999999976</v>
      </c>
      <c r="G25" s="109"/>
      <c r="I25" s="23"/>
      <c r="L25" s="23"/>
      <c r="M25" s="85"/>
    </row>
    <row r="26" spans="1:13" x14ac:dyDescent="0.3">
      <c r="A26" s="103" t="s">
        <v>10</v>
      </c>
      <c r="B26" s="5" t="s">
        <v>2</v>
      </c>
      <c r="C26" s="38" t="s">
        <v>83</v>
      </c>
      <c r="D26" s="6">
        <v>24.5</v>
      </c>
      <c r="E26" s="6">
        <f t="shared" si="0"/>
        <v>22.05</v>
      </c>
      <c r="F26" s="6">
        <f t="shared" si="1"/>
        <v>2.4499999999999993</v>
      </c>
      <c r="G26" s="107" t="s">
        <v>11</v>
      </c>
      <c r="I26" s="23"/>
      <c r="L26" s="23"/>
      <c r="M26" s="85"/>
    </row>
    <row r="27" spans="1:13" x14ac:dyDescent="0.3">
      <c r="A27" s="104"/>
      <c r="B27" s="7" t="s">
        <v>4</v>
      </c>
      <c r="C27" s="39" t="s">
        <v>83</v>
      </c>
      <c r="D27" s="8">
        <v>13.72</v>
      </c>
      <c r="E27" s="8">
        <f t="shared" si="0"/>
        <v>12.35</v>
      </c>
      <c r="F27" s="8">
        <f t="shared" si="1"/>
        <v>1.370000000000001</v>
      </c>
      <c r="G27" s="108"/>
      <c r="I27" s="23"/>
      <c r="L27" s="23"/>
      <c r="M27" s="85"/>
    </row>
    <row r="28" spans="1:13" x14ac:dyDescent="0.3">
      <c r="A28" s="105"/>
      <c r="B28" s="9" t="s">
        <v>5</v>
      </c>
      <c r="C28" s="40" t="s">
        <v>83</v>
      </c>
      <c r="D28" s="10">
        <v>9.98</v>
      </c>
      <c r="E28" s="10">
        <f t="shared" si="0"/>
        <v>8.98</v>
      </c>
      <c r="F28" s="10">
        <f t="shared" si="1"/>
        <v>1</v>
      </c>
      <c r="G28" s="108"/>
      <c r="I28" s="23"/>
      <c r="L28" s="23"/>
      <c r="M28" s="85"/>
    </row>
    <row r="29" spans="1:13" x14ac:dyDescent="0.3">
      <c r="A29" s="103" t="s">
        <v>12</v>
      </c>
      <c r="B29" s="5" t="s">
        <v>2</v>
      </c>
      <c r="C29" s="38" t="s">
        <v>83</v>
      </c>
      <c r="D29" s="6">
        <v>29.18</v>
      </c>
      <c r="E29" s="6">
        <f t="shared" si="0"/>
        <v>26.26</v>
      </c>
      <c r="F29" s="6">
        <f t="shared" si="1"/>
        <v>2.9199999999999982</v>
      </c>
      <c r="G29" s="108"/>
      <c r="I29" s="23"/>
      <c r="L29" s="23"/>
      <c r="M29" s="85"/>
    </row>
    <row r="30" spans="1:13" x14ac:dyDescent="0.3">
      <c r="A30" s="104"/>
      <c r="B30" s="7" t="s">
        <v>4</v>
      </c>
      <c r="C30" s="39" t="s">
        <v>83</v>
      </c>
      <c r="D30" s="8">
        <v>16.05</v>
      </c>
      <c r="E30" s="8">
        <f t="shared" si="0"/>
        <v>14.45</v>
      </c>
      <c r="F30" s="8">
        <f t="shared" si="1"/>
        <v>1.6000000000000014</v>
      </c>
      <c r="G30" s="108"/>
      <c r="I30" s="23"/>
      <c r="L30" s="23"/>
      <c r="M30" s="85"/>
    </row>
    <row r="31" spans="1:13" x14ac:dyDescent="0.3">
      <c r="A31" s="105"/>
      <c r="B31" s="9" t="s">
        <v>5</v>
      </c>
      <c r="C31" s="40" t="s">
        <v>83</v>
      </c>
      <c r="D31" s="10">
        <v>11.67</v>
      </c>
      <c r="E31" s="10">
        <f t="shared" si="0"/>
        <v>10.5</v>
      </c>
      <c r="F31" s="10">
        <f t="shared" si="1"/>
        <v>1.17</v>
      </c>
      <c r="G31" s="109"/>
      <c r="I31" s="23"/>
      <c r="L31" s="23"/>
      <c r="M31" s="85"/>
    </row>
    <row r="32" spans="1:13" x14ac:dyDescent="0.3">
      <c r="A32" s="103" t="s">
        <v>129</v>
      </c>
      <c r="B32" s="5" t="s">
        <v>2</v>
      </c>
      <c r="C32" s="38" t="s">
        <v>83</v>
      </c>
      <c r="D32" s="6">
        <v>40.31</v>
      </c>
      <c r="E32" s="6">
        <f t="shared" si="0"/>
        <v>36.28</v>
      </c>
      <c r="F32" s="6">
        <f t="shared" si="1"/>
        <v>4.0300000000000011</v>
      </c>
      <c r="G32" s="107" t="s">
        <v>91</v>
      </c>
      <c r="I32" s="23"/>
      <c r="L32" s="23"/>
      <c r="M32" s="85"/>
    </row>
    <row r="33" spans="1:13" x14ac:dyDescent="0.3">
      <c r="A33" s="104"/>
      <c r="B33" s="7" t="s">
        <v>4</v>
      </c>
      <c r="C33" s="39" t="s">
        <v>83</v>
      </c>
      <c r="D33" s="8">
        <v>22.52</v>
      </c>
      <c r="E33" s="8">
        <f t="shared" si="0"/>
        <v>20.27</v>
      </c>
      <c r="F33" s="8">
        <f t="shared" si="1"/>
        <v>2.25</v>
      </c>
      <c r="G33" s="108"/>
      <c r="I33" s="23"/>
      <c r="L33" s="23"/>
      <c r="M33" s="85"/>
    </row>
    <row r="34" spans="1:13" x14ac:dyDescent="0.3">
      <c r="A34" s="105"/>
      <c r="B34" s="9" t="s">
        <v>5</v>
      </c>
      <c r="C34" s="40" t="s">
        <v>83</v>
      </c>
      <c r="D34" s="10">
        <v>16.510000000000002</v>
      </c>
      <c r="E34" s="10">
        <f t="shared" si="0"/>
        <v>14.86</v>
      </c>
      <c r="F34" s="10">
        <f t="shared" si="1"/>
        <v>1.6500000000000021</v>
      </c>
      <c r="G34" s="109"/>
      <c r="I34" s="23"/>
      <c r="L34" s="23"/>
      <c r="M34" s="85"/>
    </row>
    <row r="35" spans="1:13" x14ac:dyDescent="0.3">
      <c r="A35" s="103" t="s">
        <v>13</v>
      </c>
      <c r="B35" s="5" t="s">
        <v>2</v>
      </c>
      <c r="C35" s="38" t="s">
        <v>83</v>
      </c>
      <c r="D35" s="6">
        <v>58.03</v>
      </c>
      <c r="E35" s="6">
        <f t="shared" si="0"/>
        <v>52.23</v>
      </c>
      <c r="F35" s="6">
        <f t="shared" si="1"/>
        <v>5.8000000000000043</v>
      </c>
      <c r="G35" s="107" t="s">
        <v>14</v>
      </c>
      <c r="I35" s="23"/>
      <c r="L35" s="23"/>
      <c r="M35" s="85"/>
    </row>
    <row r="36" spans="1:13" x14ac:dyDescent="0.3">
      <c r="A36" s="104"/>
      <c r="B36" s="7" t="s">
        <v>4</v>
      </c>
      <c r="C36" s="39" t="s">
        <v>83</v>
      </c>
      <c r="D36" s="8">
        <v>32.450000000000003</v>
      </c>
      <c r="E36" s="8">
        <f t="shared" si="0"/>
        <v>29.21</v>
      </c>
      <c r="F36" s="8">
        <f t="shared" si="1"/>
        <v>3.240000000000002</v>
      </c>
      <c r="G36" s="108"/>
      <c r="I36" s="23"/>
      <c r="L36" s="23"/>
      <c r="M36" s="85"/>
    </row>
    <row r="37" spans="1:13" x14ac:dyDescent="0.3">
      <c r="A37" s="105"/>
      <c r="B37" s="9" t="s">
        <v>5</v>
      </c>
      <c r="C37" s="40" t="s">
        <v>83</v>
      </c>
      <c r="D37" s="10">
        <v>23.97</v>
      </c>
      <c r="E37" s="10">
        <f t="shared" si="0"/>
        <v>21.57</v>
      </c>
      <c r="F37" s="10">
        <f t="shared" si="1"/>
        <v>2.3999999999999986</v>
      </c>
      <c r="G37" s="109"/>
      <c r="I37" s="23"/>
      <c r="L37" s="23"/>
      <c r="M37" s="85"/>
    </row>
    <row r="38" spans="1:13" x14ac:dyDescent="0.3">
      <c r="A38" s="103" t="s">
        <v>67</v>
      </c>
      <c r="B38" s="5" t="s">
        <v>2</v>
      </c>
      <c r="C38" s="38" t="s">
        <v>83</v>
      </c>
      <c r="D38" s="6">
        <v>35.980000000000004</v>
      </c>
      <c r="E38" s="6">
        <f t="shared" si="0"/>
        <v>32.380000000000003</v>
      </c>
      <c r="F38" s="6">
        <f t="shared" si="1"/>
        <v>3.6000000000000014</v>
      </c>
      <c r="G38" s="107" t="s">
        <v>15</v>
      </c>
      <c r="I38" s="23"/>
      <c r="L38" s="23"/>
      <c r="M38" s="85"/>
    </row>
    <row r="39" spans="1:13" x14ac:dyDescent="0.3">
      <c r="A39" s="104"/>
      <c r="B39" s="7" t="s">
        <v>4</v>
      </c>
      <c r="C39" s="39" t="s">
        <v>83</v>
      </c>
      <c r="D39" s="8">
        <v>19.97</v>
      </c>
      <c r="E39" s="8">
        <f t="shared" si="0"/>
        <v>17.97</v>
      </c>
      <c r="F39" s="8">
        <f t="shared" si="1"/>
        <v>2</v>
      </c>
      <c r="G39" s="108"/>
      <c r="I39" s="23"/>
      <c r="L39" s="23"/>
      <c r="M39" s="85"/>
    </row>
    <row r="40" spans="1:13" x14ac:dyDescent="0.3">
      <c r="A40" s="105"/>
      <c r="B40" s="9" t="s">
        <v>5</v>
      </c>
      <c r="C40" s="40" t="s">
        <v>83</v>
      </c>
      <c r="D40" s="10">
        <v>14.64</v>
      </c>
      <c r="E40" s="10">
        <f t="shared" si="0"/>
        <v>13.18</v>
      </c>
      <c r="F40" s="10">
        <f t="shared" si="1"/>
        <v>1.4600000000000009</v>
      </c>
      <c r="G40" s="109"/>
      <c r="I40" s="23"/>
      <c r="L40" s="23"/>
      <c r="M40" s="85"/>
    </row>
    <row r="41" spans="1:13" x14ac:dyDescent="0.3">
      <c r="A41" s="103" t="s">
        <v>16</v>
      </c>
      <c r="B41" s="5" t="s">
        <v>2</v>
      </c>
      <c r="C41" s="38" t="s">
        <v>83</v>
      </c>
      <c r="D41" s="6">
        <v>24.21</v>
      </c>
      <c r="E41" s="6">
        <f t="shared" si="0"/>
        <v>21.79</v>
      </c>
      <c r="F41" s="6">
        <f t="shared" si="1"/>
        <v>2.4200000000000017</v>
      </c>
      <c r="G41" s="101" t="s">
        <v>92</v>
      </c>
      <c r="I41" s="23"/>
      <c r="L41" s="23"/>
      <c r="M41" s="85"/>
    </row>
    <row r="42" spans="1:13" x14ac:dyDescent="0.3">
      <c r="A42" s="104"/>
      <c r="B42" s="7" t="s">
        <v>4</v>
      </c>
      <c r="C42" s="39" t="s">
        <v>83</v>
      </c>
      <c r="D42" s="8">
        <v>13.56</v>
      </c>
      <c r="E42" s="8">
        <f t="shared" si="0"/>
        <v>12.2</v>
      </c>
      <c r="F42" s="8">
        <f t="shared" si="1"/>
        <v>1.3600000000000012</v>
      </c>
      <c r="G42" s="108"/>
      <c r="I42" s="23"/>
      <c r="L42" s="23"/>
      <c r="M42" s="85"/>
    </row>
    <row r="43" spans="1:13" x14ac:dyDescent="0.3">
      <c r="A43" s="105"/>
      <c r="B43" s="9" t="s">
        <v>5</v>
      </c>
      <c r="C43" s="40" t="s">
        <v>83</v>
      </c>
      <c r="D43" s="10">
        <v>9.86</v>
      </c>
      <c r="E43" s="10">
        <f t="shared" si="0"/>
        <v>8.8699999999999992</v>
      </c>
      <c r="F43" s="10">
        <f t="shared" si="1"/>
        <v>0.99000000000000021</v>
      </c>
      <c r="G43" s="108"/>
      <c r="I43" s="23"/>
      <c r="L43" s="23"/>
      <c r="M43" s="85"/>
    </row>
    <row r="44" spans="1:13" x14ac:dyDescent="0.3">
      <c r="A44" s="103" t="s">
        <v>17</v>
      </c>
      <c r="B44" s="5" t="s">
        <v>2</v>
      </c>
      <c r="C44" s="38" t="s">
        <v>83</v>
      </c>
      <c r="D44" s="6">
        <v>28.78</v>
      </c>
      <c r="E44" s="6">
        <f t="shared" si="0"/>
        <v>25.9</v>
      </c>
      <c r="F44" s="6">
        <f t="shared" si="1"/>
        <v>2.8800000000000026</v>
      </c>
      <c r="G44" s="108"/>
      <c r="I44" s="23"/>
      <c r="L44" s="23"/>
      <c r="M44" s="85"/>
    </row>
    <row r="45" spans="1:13" x14ac:dyDescent="0.3">
      <c r="A45" s="104"/>
      <c r="B45" s="7" t="s">
        <v>4</v>
      </c>
      <c r="C45" s="39" t="s">
        <v>83</v>
      </c>
      <c r="D45" s="8">
        <v>15.83</v>
      </c>
      <c r="E45" s="8">
        <f t="shared" si="0"/>
        <v>14.25</v>
      </c>
      <c r="F45" s="8">
        <f t="shared" si="1"/>
        <v>1.58</v>
      </c>
      <c r="G45" s="108"/>
      <c r="I45" s="23"/>
      <c r="L45" s="23"/>
      <c r="M45" s="85"/>
    </row>
    <row r="46" spans="1:13" x14ac:dyDescent="0.3">
      <c r="A46" s="105"/>
      <c r="B46" s="9" t="s">
        <v>5</v>
      </c>
      <c r="C46" s="40" t="s">
        <v>83</v>
      </c>
      <c r="D46" s="10">
        <v>11.51</v>
      </c>
      <c r="E46" s="10">
        <f t="shared" si="0"/>
        <v>10.36</v>
      </c>
      <c r="F46" s="10">
        <f t="shared" si="1"/>
        <v>1.1500000000000004</v>
      </c>
      <c r="G46" s="109"/>
      <c r="I46" s="23"/>
      <c r="L46" s="23"/>
      <c r="M46" s="85"/>
    </row>
    <row r="47" spans="1:13" x14ac:dyDescent="0.3">
      <c r="A47" s="103" t="s">
        <v>18</v>
      </c>
      <c r="B47" s="5" t="s">
        <v>2</v>
      </c>
      <c r="C47" s="38" t="s">
        <v>83</v>
      </c>
      <c r="D47" s="6">
        <v>56.26</v>
      </c>
      <c r="E47" s="6">
        <f t="shared" si="0"/>
        <v>50.63</v>
      </c>
      <c r="F47" s="6">
        <f t="shared" si="1"/>
        <v>5.6299999999999955</v>
      </c>
      <c r="G47" s="101" t="s">
        <v>93</v>
      </c>
      <c r="I47" s="23"/>
      <c r="L47" s="23"/>
      <c r="M47" s="85"/>
    </row>
    <row r="48" spans="1:13" x14ac:dyDescent="0.3">
      <c r="A48" s="104"/>
      <c r="B48" s="7" t="s">
        <v>4</v>
      </c>
      <c r="C48" s="39" t="s">
        <v>83</v>
      </c>
      <c r="D48" s="8">
        <v>31.66</v>
      </c>
      <c r="E48" s="8">
        <f t="shared" si="0"/>
        <v>28.49</v>
      </c>
      <c r="F48" s="8">
        <f t="shared" si="1"/>
        <v>3.1700000000000017</v>
      </c>
      <c r="G48" s="108"/>
      <c r="I48" s="23"/>
      <c r="L48" s="23"/>
      <c r="M48" s="85"/>
    </row>
    <row r="49" spans="1:13" x14ac:dyDescent="0.3">
      <c r="A49" s="105"/>
      <c r="B49" s="9" t="s">
        <v>5</v>
      </c>
      <c r="C49" s="40" t="s">
        <v>83</v>
      </c>
      <c r="D49" s="10">
        <v>23.37</v>
      </c>
      <c r="E49" s="10">
        <f t="shared" si="0"/>
        <v>21.03</v>
      </c>
      <c r="F49" s="10">
        <f t="shared" si="1"/>
        <v>2.34</v>
      </c>
      <c r="G49" s="109"/>
      <c r="I49" s="23"/>
      <c r="L49" s="23"/>
      <c r="M49" s="85"/>
    </row>
    <row r="50" spans="1:13" x14ac:dyDescent="0.3">
      <c r="A50" s="103" t="s">
        <v>19</v>
      </c>
      <c r="B50" s="5" t="s">
        <v>2</v>
      </c>
      <c r="C50" s="38" t="s">
        <v>83</v>
      </c>
      <c r="D50" s="6">
        <v>34.270000000000003</v>
      </c>
      <c r="E50" s="6">
        <f t="shared" si="0"/>
        <v>30.84</v>
      </c>
      <c r="F50" s="6">
        <f t="shared" si="1"/>
        <v>3.4300000000000033</v>
      </c>
      <c r="G50" s="107" t="s">
        <v>20</v>
      </c>
      <c r="I50" s="23"/>
      <c r="L50" s="23"/>
      <c r="M50" s="85"/>
    </row>
    <row r="51" spans="1:13" x14ac:dyDescent="0.3">
      <c r="A51" s="104"/>
      <c r="B51" s="7" t="s">
        <v>4</v>
      </c>
      <c r="C51" s="39" t="s">
        <v>83</v>
      </c>
      <c r="D51" s="8">
        <v>18.850000000000001</v>
      </c>
      <c r="E51" s="8">
        <f t="shared" si="0"/>
        <v>16.97</v>
      </c>
      <c r="F51" s="8">
        <f t="shared" si="1"/>
        <v>1.8800000000000026</v>
      </c>
      <c r="G51" s="108"/>
      <c r="I51" s="23"/>
      <c r="L51" s="23"/>
      <c r="M51" s="85"/>
    </row>
    <row r="52" spans="1:13" x14ac:dyDescent="0.3">
      <c r="A52" s="105"/>
      <c r="B52" s="9" t="s">
        <v>5</v>
      </c>
      <c r="C52" s="40" t="s">
        <v>83</v>
      </c>
      <c r="D52" s="10">
        <v>13.71</v>
      </c>
      <c r="E52" s="10">
        <f t="shared" si="0"/>
        <v>12.34</v>
      </c>
      <c r="F52" s="10">
        <f t="shared" si="1"/>
        <v>1.370000000000001</v>
      </c>
      <c r="G52" s="109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30.959999999999997</v>
      </c>
      <c r="E53" s="13">
        <f t="shared" si="0"/>
        <v>27.86</v>
      </c>
      <c r="F53" s="13">
        <f t="shared" si="1"/>
        <v>3.0999999999999979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13" t="s">
        <v>134</v>
      </c>
      <c r="B55" s="113"/>
      <c r="C55" s="29"/>
      <c r="G55" s="15"/>
      <c r="I55" s="23"/>
      <c r="L55" s="23"/>
      <c r="M55" s="85"/>
    </row>
    <row r="56" spans="1:13" ht="12.75" customHeight="1" x14ac:dyDescent="0.3">
      <c r="A56" s="110" t="s">
        <v>153</v>
      </c>
      <c r="B56" s="16" t="s">
        <v>22</v>
      </c>
      <c r="C56" s="30" t="s">
        <v>84</v>
      </c>
      <c r="D56" s="6">
        <v>6669.58</v>
      </c>
      <c r="E56" s="6">
        <f>ROUND((D56-1444.07)*0.9+1444.07,2)</f>
        <v>6147.03</v>
      </c>
      <c r="F56" s="6">
        <f t="shared" ref="F56:F75" si="2">D56-E56</f>
        <v>522.55000000000018</v>
      </c>
      <c r="G56" s="101" t="s">
        <v>94</v>
      </c>
      <c r="I56" s="23"/>
      <c r="L56" s="23"/>
      <c r="M56" s="85"/>
    </row>
    <row r="57" spans="1:13" x14ac:dyDescent="0.3">
      <c r="A57" s="111"/>
      <c r="B57" s="17" t="s">
        <v>23</v>
      </c>
      <c r="C57" s="31" t="s">
        <v>84</v>
      </c>
      <c r="D57" s="8">
        <v>8205.15</v>
      </c>
      <c r="E57" s="8">
        <f t="shared" ref="E57:E95" si="3">ROUND((D57-1444.07)*0.9+1444.07,2)</f>
        <v>7529.04</v>
      </c>
      <c r="F57" s="8">
        <f t="shared" si="2"/>
        <v>676.10999999999967</v>
      </c>
      <c r="G57" s="106"/>
      <c r="I57" s="23"/>
      <c r="J57" s="23"/>
      <c r="L57" s="23"/>
      <c r="M57" s="85"/>
    </row>
    <row r="58" spans="1:13" x14ac:dyDescent="0.3">
      <c r="A58" s="111"/>
      <c r="B58" s="17" t="s">
        <v>24</v>
      </c>
      <c r="C58" s="31" t="s">
        <v>84</v>
      </c>
      <c r="D58" s="8">
        <v>9579.880000000001</v>
      </c>
      <c r="E58" s="8">
        <f t="shared" si="3"/>
        <v>8766.2999999999993</v>
      </c>
      <c r="F58" s="8">
        <f t="shared" si="2"/>
        <v>813.58000000000175</v>
      </c>
      <c r="G58" s="106"/>
      <c r="I58" s="23"/>
      <c r="L58" s="23"/>
      <c r="M58" s="85"/>
    </row>
    <row r="59" spans="1:13" x14ac:dyDescent="0.3">
      <c r="A59" s="111"/>
      <c r="B59" s="17" t="s">
        <v>25</v>
      </c>
      <c r="C59" s="31" t="s">
        <v>84</v>
      </c>
      <c r="D59" s="8">
        <v>11893.31</v>
      </c>
      <c r="E59" s="8">
        <f t="shared" si="3"/>
        <v>10848.39</v>
      </c>
      <c r="F59" s="8">
        <f t="shared" si="2"/>
        <v>1044.92</v>
      </c>
      <c r="G59" s="106"/>
      <c r="I59" s="23"/>
      <c r="L59" s="23"/>
      <c r="M59" s="85"/>
    </row>
    <row r="60" spans="1:13" x14ac:dyDescent="0.3">
      <c r="A60" s="112"/>
      <c r="B60" s="18" t="s">
        <v>26</v>
      </c>
      <c r="C60" s="32" t="s">
        <v>84</v>
      </c>
      <c r="D60" s="10">
        <v>13286.48</v>
      </c>
      <c r="E60" s="10">
        <f t="shared" si="3"/>
        <v>12102.24</v>
      </c>
      <c r="F60" s="10">
        <f t="shared" si="2"/>
        <v>1184.2399999999998</v>
      </c>
      <c r="G60" s="106"/>
      <c r="I60" s="23"/>
      <c r="L60" s="23"/>
      <c r="M60" s="85"/>
    </row>
    <row r="61" spans="1:13" ht="12.75" customHeight="1" x14ac:dyDescent="0.3">
      <c r="A61" s="110" t="s">
        <v>154</v>
      </c>
      <c r="B61" s="16" t="s">
        <v>22</v>
      </c>
      <c r="C61" s="30" t="s">
        <v>84</v>
      </c>
      <c r="D61" s="6">
        <v>5335.46</v>
      </c>
      <c r="E61" s="6">
        <f t="shared" si="3"/>
        <v>4946.32</v>
      </c>
      <c r="F61" s="6">
        <f t="shared" si="2"/>
        <v>389.14000000000033</v>
      </c>
      <c r="G61" s="106"/>
      <c r="I61" s="23"/>
      <c r="L61" s="23"/>
      <c r="M61" s="85"/>
    </row>
    <row r="62" spans="1:13" x14ac:dyDescent="0.3">
      <c r="A62" s="111"/>
      <c r="B62" s="17" t="s">
        <v>23</v>
      </c>
      <c r="C62" s="31" t="s">
        <v>84</v>
      </c>
      <c r="D62" s="8">
        <v>7436.13</v>
      </c>
      <c r="E62" s="8">
        <f t="shared" si="3"/>
        <v>6836.92</v>
      </c>
      <c r="F62" s="8">
        <f t="shared" si="2"/>
        <v>599.21</v>
      </c>
      <c r="G62" s="106"/>
      <c r="I62" s="23"/>
      <c r="L62" s="23"/>
      <c r="M62" s="85"/>
    </row>
    <row r="63" spans="1:13" x14ac:dyDescent="0.3">
      <c r="A63" s="111"/>
      <c r="B63" s="17" t="s">
        <v>24</v>
      </c>
      <c r="C63" s="31" t="s">
        <v>84</v>
      </c>
      <c r="D63" s="8">
        <v>8926.17</v>
      </c>
      <c r="E63" s="8">
        <f t="shared" si="3"/>
        <v>8177.96</v>
      </c>
      <c r="F63" s="8">
        <f t="shared" si="2"/>
        <v>748.21</v>
      </c>
      <c r="G63" s="106"/>
      <c r="I63" s="23"/>
      <c r="L63" s="23"/>
      <c r="M63" s="85"/>
    </row>
    <row r="64" spans="1:13" x14ac:dyDescent="0.3">
      <c r="A64" s="111"/>
      <c r="B64" s="17" t="s">
        <v>25</v>
      </c>
      <c r="C64" s="31" t="s">
        <v>84</v>
      </c>
      <c r="D64" s="8">
        <v>11261.64</v>
      </c>
      <c r="E64" s="8">
        <f t="shared" si="3"/>
        <v>10279.879999999999</v>
      </c>
      <c r="F64" s="8">
        <f t="shared" si="2"/>
        <v>981.76000000000022</v>
      </c>
      <c r="G64" s="106"/>
      <c r="I64" s="23"/>
      <c r="L64" s="23"/>
      <c r="M64" s="85"/>
    </row>
    <row r="65" spans="1:13" x14ac:dyDescent="0.3">
      <c r="A65" s="112"/>
      <c r="B65" s="17" t="s">
        <v>26</v>
      </c>
      <c r="C65" s="32" t="s">
        <v>84</v>
      </c>
      <c r="D65" s="10">
        <v>12780.17</v>
      </c>
      <c r="E65" s="10">
        <f t="shared" si="3"/>
        <v>11646.56</v>
      </c>
      <c r="F65" s="10">
        <f t="shared" si="2"/>
        <v>1133.6100000000006</v>
      </c>
      <c r="G65" s="102"/>
      <c r="I65" s="23"/>
      <c r="L65" s="23"/>
      <c r="M65" s="85"/>
    </row>
    <row r="66" spans="1:13" ht="12.75" customHeight="1" x14ac:dyDescent="0.3">
      <c r="A66" s="110" t="s">
        <v>124</v>
      </c>
      <c r="B66" s="16" t="s">
        <v>22</v>
      </c>
      <c r="C66" s="33" t="s">
        <v>84</v>
      </c>
      <c r="D66" s="20">
        <v>7015.2599999999993</v>
      </c>
      <c r="E66" s="20">
        <f t="shared" si="3"/>
        <v>6458.14</v>
      </c>
      <c r="F66" s="20">
        <f t="shared" si="2"/>
        <v>557.11999999999898</v>
      </c>
      <c r="G66" s="106" t="s">
        <v>95</v>
      </c>
      <c r="I66" s="23"/>
      <c r="L66" s="23"/>
      <c r="M66" s="85"/>
    </row>
    <row r="67" spans="1:13" x14ac:dyDescent="0.3">
      <c r="A67" s="111"/>
      <c r="B67" s="17" t="s">
        <v>23</v>
      </c>
      <c r="C67" s="31" t="s">
        <v>84</v>
      </c>
      <c r="D67" s="8">
        <v>8563.84</v>
      </c>
      <c r="E67" s="8">
        <f t="shared" si="3"/>
        <v>7851.86</v>
      </c>
      <c r="F67" s="8">
        <f t="shared" si="2"/>
        <v>711.98000000000047</v>
      </c>
      <c r="G67" s="108"/>
      <c r="I67" s="23"/>
      <c r="L67" s="23"/>
      <c r="M67" s="85"/>
    </row>
    <row r="68" spans="1:13" x14ac:dyDescent="0.3">
      <c r="A68" s="111"/>
      <c r="B68" s="17" t="s">
        <v>24</v>
      </c>
      <c r="C68" s="31" t="s">
        <v>84</v>
      </c>
      <c r="D68" s="8">
        <v>10028.049999999999</v>
      </c>
      <c r="E68" s="8">
        <f t="shared" si="3"/>
        <v>9169.65</v>
      </c>
      <c r="F68" s="8">
        <f t="shared" si="2"/>
        <v>858.39999999999964</v>
      </c>
      <c r="G68" s="108"/>
      <c r="I68" s="23"/>
      <c r="L68" s="23"/>
      <c r="M68" s="85"/>
    </row>
    <row r="69" spans="1:13" x14ac:dyDescent="0.3">
      <c r="A69" s="111"/>
      <c r="B69" s="17" t="s">
        <v>25</v>
      </c>
      <c r="C69" s="31" t="s">
        <v>84</v>
      </c>
      <c r="D69" s="8">
        <v>12464.66</v>
      </c>
      <c r="E69" s="8">
        <f t="shared" si="3"/>
        <v>11362.6</v>
      </c>
      <c r="F69" s="8">
        <f t="shared" si="2"/>
        <v>1102.0599999999995</v>
      </c>
      <c r="G69" s="108"/>
      <c r="I69" s="23"/>
      <c r="L69" s="23"/>
      <c r="M69" s="85"/>
    </row>
    <row r="70" spans="1:13" x14ac:dyDescent="0.3">
      <c r="A70" s="112"/>
      <c r="B70" s="18" t="s">
        <v>26</v>
      </c>
      <c r="C70" s="32" t="s">
        <v>84</v>
      </c>
      <c r="D70" s="10">
        <v>13955.19</v>
      </c>
      <c r="E70" s="10">
        <f t="shared" si="3"/>
        <v>12704.08</v>
      </c>
      <c r="F70" s="10">
        <f t="shared" si="2"/>
        <v>1251.1100000000006</v>
      </c>
      <c r="G70" s="108"/>
      <c r="I70" s="23"/>
      <c r="L70" s="23"/>
      <c r="M70" s="85"/>
    </row>
    <row r="71" spans="1:13" ht="12.75" customHeight="1" x14ac:dyDescent="0.3">
      <c r="A71" s="110" t="s">
        <v>125</v>
      </c>
      <c r="B71" s="16" t="s">
        <v>22</v>
      </c>
      <c r="C71" s="30" t="s">
        <v>84</v>
      </c>
      <c r="D71" s="6">
        <v>5591.48</v>
      </c>
      <c r="E71" s="6">
        <f t="shared" si="3"/>
        <v>5176.74</v>
      </c>
      <c r="F71" s="6">
        <f t="shared" si="2"/>
        <v>414.73999999999978</v>
      </c>
      <c r="G71" s="108"/>
      <c r="I71" s="23"/>
      <c r="L71" s="23"/>
      <c r="M71" s="85"/>
    </row>
    <row r="72" spans="1:13" x14ac:dyDescent="0.3">
      <c r="A72" s="111"/>
      <c r="B72" s="17" t="s">
        <v>23</v>
      </c>
      <c r="C72" s="31" t="s">
        <v>84</v>
      </c>
      <c r="D72" s="8">
        <v>7768.94</v>
      </c>
      <c r="E72" s="8">
        <f t="shared" si="3"/>
        <v>7136.45</v>
      </c>
      <c r="F72" s="8">
        <f t="shared" si="2"/>
        <v>632.48999999999978</v>
      </c>
      <c r="G72" s="108"/>
      <c r="I72" s="23"/>
      <c r="L72" s="23"/>
      <c r="M72" s="85"/>
    </row>
    <row r="73" spans="1:13" x14ac:dyDescent="0.3">
      <c r="A73" s="111"/>
      <c r="B73" s="17" t="s">
        <v>24</v>
      </c>
      <c r="C73" s="31" t="s">
        <v>84</v>
      </c>
      <c r="D73" s="8">
        <v>9348.69</v>
      </c>
      <c r="E73" s="8">
        <f t="shared" si="3"/>
        <v>8558.23</v>
      </c>
      <c r="F73" s="8">
        <f t="shared" si="2"/>
        <v>790.46000000000095</v>
      </c>
      <c r="G73" s="108"/>
      <c r="I73" s="23"/>
      <c r="L73" s="23"/>
      <c r="M73" s="85"/>
    </row>
    <row r="74" spans="1:13" x14ac:dyDescent="0.3">
      <c r="A74" s="111"/>
      <c r="B74" s="17" t="s">
        <v>25</v>
      </c>
      <c r="C74" s="31" t="s">
        <v>84</v>
      </c>
      <c r="D74" s="8">
        <v>11818.82</v>
      </c>
      <c r="E74" s="8">
        <f t="shared" si="3"/>
        <v>10781.35</v>
      </c>
      <c r="F74" s="8">
        <f t="shared" si="2"/>
        <v>1037.4699999999993</v>
      </c>
      <c r="G74" s="108"/>
      <c r="I74" s="23"/>
      <c r="L74" s="23"/>
      <c r="M74" s="85"/>
    </row>
    <row r="75" spans="1:13" x14ac:dyDescent="0.3">
      <c r="A75" s="112"/>
      <c r="B75" s="17" t="s">
        <v>26</v>
      </c>
      <c r="C75" s="34" t="s">
        <v>84</v>
      </c>
      <c r="D75" s="19">
        <v>13434.92</v>
      </c>
      <c r="E75" s="19">
        <f t="shared" si="3"/>
        <v>12235.84</v>
      </c>
      <c r="F75" s="19">
        <f t="shared" si="2"/>
        <v>1199.08</v>
      </c>
      <c r="G75" s="109"/>
      <c r="I75" s="23"/>
      <c r="L75" s="23"/>
      <c r="M75" s="85"/>
    </row>
    <row r="76" spans="1:13" ht="12.75" customHeight="1" x14ac:dyDescent="0.3">
      <c r="A76" s="110" t="s">
        <v>155</v>
      </c>
      <c r="B76" s="16" t="s">
        <v>22</v>
      </c>
      <c r="C76" s="30" t="s">
        <v>84</v>
      </c>
      <c r="D76" s="6">
        <v>5827.6799999999994</v>
      </c>
      <c r="E76" s="6">
        <f t="shared" si="3"/>
        <v>5389.32</v>
      </c>
      <c r="F76" s="6">
        <f t="shared" ref="F76:F95" si="4">D76-E76</f>
        <v>438.35999999999967</v>
      </c>
      <c r="G76" s="101" t="s">
        <v>96</v>
      </c>
      <c r="I76" s="23"/>
      <c r="L76" s="23"/>
      <c r="M76" s="85"/>
    </row>
    <row r="77" spans="1:13" x14ac:dyDescent="0.3">
      <c r="A77" s="111"/>
      <c r="B77" s="17" t="s">
        <v>23</v>
      </c>
      <c r="C77" s="31" t="s">
        <v>84</v>
      </c>
      <c r="D77" s="8">
        <v>6399.5099999999993</v>
      </c>
      <c r="E77" s="8">
        <f t="shared" si="3"/>
        <v>5903.97</v>
      </c>
      <c r="F77" s="8">
        <f t="shared" si="4"/>
        <v>495.53999999999905</v>
      </c>
      <c r="G77" s="106"/>
      <c r="I77" s="23"/>
      <c r="J77" s="23"/>
      <c r="L77" s="23"/>
      <c r="M77" s="85"/>
    </row>
    <row r="78" spans="1:13" x14ac:dyDescent="0.3">
      <c r="A78" s="111"/>
      <c r="B78" s="17" t="s">
        <v>24</v>
      </c>
      <c r="C78" s="31" t="s">
        <v>84</v>
      </c>
      <c r="D78" s="8">
        <v>9579.880000000001</v>
      </c>
      <c r="E78" s="8">
        <f t="shared" si="3"/>
        <v>8766.2999999999993</v>
      </c>
      <c r="F78" s="8">
        <f t="shared" si="4"/>
        <v>813.58000000000175</v>
      </c>
      <c r="G78" s="106"/>
      <c r="I78" s="23"/>
      <c r="L78" s="23"/>
      <c r="M78" s="85"/>
    </row>
    <row r="79" spans="1:13" x14ac:dyDescent="0.3">
      <c r="A79" s="111"/>
      <c r="B79" s="17" t="s">
        <v>25</v>
      </c>
      <c r="C79" s="31" t="s">
        <v>84</v>
      </c>
      <c r="D79" s="8">
        <v>11893.31</v>
      </c>
      <c r="E79" s="8">
        <f t="shared" si="3"/>
        <v>10848.39</v>
      </c>
      <c r="F79" s="8">
        <f t="shared" si="4"/>
        <v>1044.92</v>
      </c>
      <c r="G79" s="106"/>
      <c r="I79" s="23"/>
      <c r="L79" s="23"/>
      <c r="M79" s="85"/>
    </row>
    <row r="80" spans="1:13" x14ac:dyDescent="0.3">
      <c r="A80" s="112"/>
      <c r="B80" s="18" t="s">
        <v>26</v>
      </c>
      <c r="C80" s="32" t="s">
        <v>84</v>
      </c>
      <c r="D80" s="10">
        <v>13286.48</v>
      </c>
      <c r="E80" s="10">
        <f t="shared" si="3"/>
        <v>12102.24</v>
      </c>
      <c r="F80" s="10">
        <f t="shared" si="4"/>
        <v>1184.2399999999998</v>
      </c>
      <c r="G80" s="106"/>
      <c r="I80" s="23"/>
      <c r="L80" s="23"/>
      <c r="M80" s="85"/>
    </row>
    <row r="81" spans="1:13" ht="12.75" customHeight="1" x14ac:dyDescent="0.3">
      <c r="A81" s="110" t="s">
        <v>156</v>
      </c>
      <c r="B81" s="16" t="s">
        <v>22</v>
      </c>
      <c r="C81" s="30" t="s">
        <v>84</v>
      </c>
      <c r="D81" s="6">
        <v>4726.49</v>
      </c>
      <c r="E81" s="6">
        <f t="shared" si="3"/>
        <v>4398.25</v>
      </c>
      <c r="F81" s="6">
        <f t="shared" si="4"/>
        <v>328.23999999999978</v>
      </c>
      <c r="G81" s="106"/>
      <c r="I81" s="23"/>
      <c r="L81" s="23"/>
      <c r="M81" s="85"/>
    </row>
    <row r="82" spans="1:13" x14ac:dyDescent="0.3">
      <c r="A82" s="111"/>
      <c r="B82" s="17" t="s">
        <v>23</v>
      </c>
      <c r="C82" s="31" t="s">
        <v>84</v>
      </c>
      <c r="D82" s="8">
        <v>6130.92</v>
      </c>
      <c r="E82" s="8">
        <f t="shared" si="3"/>
        <v>5662.24</v>
      </c>
      <c r="F82" s="8">
        <f t="shared" si="4"/>
        <v>468.68000000000029</v>
      </c>
      <c r="G82" s="106"/>
      <c r="I82" s="23"/>
      <c r="L82" s="23"/>
      <c r="M82" s="85"/>
    </row>
    <row r="83" spans="1:13" x14ac:dyDescent="0.3">
      <c r="A83" s="111"/>
      <c r="B83" s="17" t="s">
        <v>24</v>
      </c>
      <c r="C83" s="31" t="s">
        <v>84</v>
      </c>
      <c r="D83" s="8">
        <v>8926.17</v>
      </c>
      <c r="E83" s="8">
        <f t="shared" si="3"/>
        <v>8177.96</v>
      </c>
      <c r="F83" s="8">
        <f t="shared" si="4"/>
        <v>748.21</v>
      </c>
      <c r="G83" s="106"/>
      <c r="I83" s="23"/>
      <c r="L83" s="23"/>
      <c r="M83" s="85"/>
    </row>
    <row r="84" spans="1:13" x14ac:dyDescent="0.3">
      <c r="A84" s="111"/>
      <c r="B84" s="17" t="s">
        <v>25</v>
      </c>
      <c r="C84" s="31" t="s">
        <v>84</v>
      </c>
      <c r="D84" s="8">
        <v>11261.64</v>
      </c>
      <c r="E84" s="8">
        <f t="shared" si="3"/>
        <v>10279.879999999999</v>
      </c>
      <c r="F84" s="8">
        <f t="shared" si="4"/>
        <v>981.76000000000022</v>
      </c>
      <c r="G84" s="106"/>
      <c r="I84" s="23"/>
      <c r="L84" s="23"/>
      <c r="M84" s="85"/>
    </row>
    <row r="85" spans="1:13" x14ac:dyDescent="0.3">
      <c r="A85" s="112"/>
      <c r="B85" s="17" t="s">
        <v>26</v>
      </c>
      <c r="C85" s="32" t="s">
        <v>84</v>
      </c>
      <c r="D85" s="10">
        <v>12780.17</v>
      </c>
      <c r="E85" s="10">
        <f t="shared" si="3"/>
        <v>11646.56</v>
      </c>
      <c r="F85" s="10">
        <f t="shared" si="4"/>
        <v>1133.6100000000006</v>
      </c>
      <c r="G85" s="102"/>
      <c r="I85" s="23"/>
      <c r="L85" s="23"/>
      <c r="M85" s="85"/>
    </row>
    <row r="86" spans="1:13" ht="12.75" customHeight="1" x14ac:dyDescent="0.3">
      <c r="A86" s="110" t="s">
        <v>157</v>
      </c>
      <c r="B86" s="16" t="s">
        <v>22</v>
      </c>
      <c r="C86" s="30" t="s">
        <v>84</v>
      </c>
      <c r="D86" s="6">
        <v>6173.75</v>
      </c>
      <c r="E86" s="6">
        <f t="shared" si="3"/>
        <v>5700.78</v>
      </c>
      <c r="F86" s="6">
        <f t="shared" si="4"/>
        <v>472.97000000000025</v>
      </c>
      <c r="G86" s="101" t="s">
        <v>97</v>
      </c>
      <c r="I86" s="23"/>
      <c r="L86" s="23"/>
      <c r="M86" s="85"/>
    </row>
    <row r="87" spans="1:13" x14ac:dyDescent="0.3">
      <c r="A87" s="111"/>
      <c r="B87" s="17" t="s">
        <v>23</v>
      </c>
      <c r="C87" s="31" t="s">
        <v>84</v>
      </c>
      <c r="D87" s="8">
        <v>6770.8499999999995</v>
      </c>
      <c r="E87" s="8">
        <f t="shared" si="3"/>
        <v>6238.17</v>
      </c>
      <c r="F87" s="8">
        <f t="shared" si="4"/>
        <v>532.67999999999938</v>
      </c>
      <c r="G87" s="108"/>
      <c r="I87" s="23"/>
      <c r="L87" s="23"/>
      <c r="M87" s="85"/>
    </row>
    <row r="88" spans="1:13" x14ac:dyDescent="0.3">
      <c r="A88" s="111"/>
      <c r="B88" s="17" t="s">
        <v>24</v>
      </c>
      <c r="C88" s="31" t="s">
        <v>84</v>
      </c>
      <c r="D88" s="8">
        <v>10028.049999999999</v>
      </c>
      <c r="E88" s="8">
        <f t="shared" si="3"/>
        <v>9169.65</v>
      </c>
      <c r="F88" s="8">
        <f t="shared" si="4"/>
        <v>858.39999999999964</v>
      </c>
      <c r="G88" s="108"/>
      <c r="I88" s="23"/>
      <c r="L88" s="23"/>
      <c r="M88" s="85"/>
    </row>
    <row r="89" spans="1:13" x14ac:dyDescent="0.3">
      <c r="A89" s="111"/>
      <c r="B89" s="17" t="s">
        <v>25</v>
      </c>
      <c r="C89" s="31" t="s">
        <v>84</v>
      </c>
      <c r="D89" s="8">
        <v>12464.66</v>
      </c>
      <c r="E89" s="8">
        <f t="shared" si="3"/>
        <v>11362.6</v>
      </c>
      <c r="F89" s="8">
        <f t="shared" si="4"/>
        <v>1102.0599999999995</v>
      </c>
      <c r="G89" s="108"/>
      <c r="I89" s="23"/>
      <c r="L89" s="23"/>
      <c r="M89" s="85"/>
    </row>
    <row r="90" spans="1:13" x14ac:dyDescent="0.3">
      <c r="A90" s="112"/>
      <c r="B90" s="18" t="s">
        <v>26</v>
      </c>
      <c r="C90" s="32" t="s">
        <v>84</v>
      </c>
      <c r="D90" s="10">
        <v>13955.19</v>
      </c>
      <c r="E90" s="10">
        <f t="shared" si="3"/>
        <v>12704.08</v>
      </c>
      <c r="F90" s="10">
        <f t="shared" si="4"/>
        <v>1251.1100000000006</v>
      </c>
      <c r="G90" s="108"/>
      <c r="I90" s="23"/>
      <c r="L90" s="23"/>
      <c r="M90" s="85"/>
    </row>
    <row r="91" spans="1:13" ht="12.75" customHeight="1" x14ac:dyDescent="0.3">
      <c r="A91" s="110" t="s">
        <v>158</v>
      </c>
      <c r="B91" s="16" t="s">
        <v>22</v>
      </c>
      <c r="C91" s="30" t="s">
        <v>84</v>
      </c>
      <c r="D91" s="6">
        <v>4982.7299999999996</v>
      </c>
      <c r="E91" s="6">
        <f t="shared" si="3"/>
        <v>4628.8599999999997</v>
      </c>
      <c r="F91" s="6">
        <f t="shared" si="4"/>
        <v>353.86999999999989</v>
      </c>
      <c r="G91" s="108"/>
      <c r="I91" s="23"/>
      <c r="L91" s="23"/>
      <c r="M91" s="85"/>
    </row>
    <row r="92" spans="1:13" x14ac:dyDescent="0.3">
      <c r="A92" s="111"/>
      <c r="B92" s="17" t="s">
        <v>23</v>
      </c>
      <c r="C92" s="31" t="s">
        <v>84</v>
      </c>
      <c r="D92" s="8">
        <v>6451.34</v>
      </c>
      <c r="E92" s="8">
        <f t="shared" si="3"/>
        <v>5950.61</v>
      </c>
      <c r="F92" s="8">
        <f t="shared" si="4"/>
        <v>500.73000000000047</v>
      </c>
      <c r="G92" s="108"/>
      <c r="I92" s="23"/>
      <c r="L92" s="23"/>
      <c r="M92" s="85"/>
    </row>
    <row r="93" spans="1:13" x14ac:dyDescent="0.3">
      <c r="A93" s="111"/>
      <c r="B93" s="17" t="s">
        <v>24</v>
      </c>
      <c r="C93" s="31" t="s">
        <v>84</v>
      </c>
      <c r="D93" s="8">
        <v>9348.69</v>
      </c>
      <c r="E93" s="8">
        <f t="shared" si="3"/>
        <v>8558.23</v>
      </c>
      <c r="F93" s="8">
        <f t="shared" si="4"/>
        <v>790.46000000000095</v>
      </c>
      <c r="G93" s="108"/>
      <c r="I93" s="23"/>
      <c r="L93" s="23"/>
      <c r="M93" s="85"/>
    </row>
    <row r="94" spans="1:13" x14ac:dyDescent="0.3">
      <c r="A94" s="111"/>
      <c r="B94" s="17" t="s">
        <v>25</v>
      </c>
      <c r="C94" s="31" t="s">
        <v>84</v>
      </c>
      <c r="D94" s="8">
        <v>11818.82</v>
      </c>
      <c r="E94" s="8">
        <f t="shared" si="3"/>
        <v>10781.35</v>
      </c>
      <c r="F94" s="8">
        <f t="shared" si="4"/>
        <v>1037.4699999999993</v>
      </c>
      <c r="G94" s="108"/>
      <c r="I94" s="23"/>
      <c r="L94" s="23"/>
      <c r="M94" s="85"/>
    </row>
    <row r="95" spans="1:13" x14ac:dyDescent="0.3">
      <c r="A95" s="112"/>
      <c r="B95" s="18" t="s">
        <v>26</v>
      </c>
      <c r="C95" s="32" t="s">
        <v>84</v>
      </c>
      <c r="D95" s="10">
        <v>13434.92</v>
      </c>
      <c r="E95" s="10">
        <f t="shared" si="3"/>
        <v>12235.84</v>
      </c>
      <c r="F95" s="10">
        <f t="shared" si="4"/>
        <v>1199.08</v>
      </c>
      <c r="G95" s="109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30.67</v>
      </c>
      <c r="E98" s="13">
        <f>ROUND(D98*0.9,2)</f>
        <v>27.6</v>
      </c>
      <c r="F98" s="13">
        <f>D98-E98</f>
        <v>3.0700000000000003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13" t="s">
        <v>107</v>
      </c>
      <c r="B100" s="113"/>
      <c r="C100" s="29"/>
      <c r="G100" s="15"/>
      <c r="I100" s="23"/>
      <c r="L100" s="23"/>
      <c r="M100" s="85"/>
    </row>
    <row r="101" spans="1:13" x14ac:dyDescent="0.3">
      <c r="A101" s="110" t="s">
        <v>135</v>
      </c>
      <c r="B101" s="5" t="s">
        <v>27</v>
      </c>
      <c r="C101" s="38" t="s">
        <v>83</v>
      </c>
      <c r="D101" s="6">
        <v>5.629999999999999</v>
      </c>
      <c r="E101" s="6">
        <f t="shared" ref="E101:E139" si="5">ROUND(D101*0.9,2)</f>
        <v>5.07</v>
      </c>
      <c r="F101" s="6">
        <f t="shared" ref="F101:F139" si="6">D101-E101</f>
        <v>0.55999999999999872</v>
      </c>
      <c r="G101" s="101" t="s">
        <v>98</v>
      </c>
      <c r="I101" s="23"/>
      <c r="L101" s="23"/>
      <c r="M101" s="85"/>
    </row>
    <row r="102" spans="1:13" x14ac:dyDescent="0.3">
      <c r="A102" s="111"/>
      <c r="B102" s="7" t="s">
        <v>28</v>
      </c>
      <c r="C102" s="39" t="s">
        <v>83</v>
      </c>
      <c r="D102" s="8">
        <v>6.1300000000000008</v>
      </c>
      <c r="E102" s="8">
        <f t="shared" si="5"/>
        <v>5.52</v>
      </c>
      <c r="F102" s="8">
        <f t="shared" si="6"/>
        <v>0.61000000000000121</v>
      </c>
      <c r="G102" s="106"/>
      <c r="I102" s="23"/>
      <c r="L102" s="23"/>
      <c r="M102" s="85"/>
    </row>
    <row r="103" spans="1:13" x14ac:dyDescent="0.3">
      <c r="A103" s="111"/>
      <c r="B103" s="7" t="s">
        <v>29</v>
      </c>
      <c r="C103" s="39" t="s">
        <v>83</v>
      </c>
      <c r="D103" s="8">
        <v>6.76</v>
      </c>
      <c r="E103" s="8">
        <f t="shared" si="5"/>
        <v>6.08</v>
      </c>
      <c r="F103" s="8">
        <f t="shared" si="6"/>
        <v>0.67999999999999972</v>
      </c>
      <c r="G103" s="106"/>
      <c r="I103" s="23"/>
      <c r="L103" s="23"/>
      <c r="M103" s="85"/>
    </row>
    <row r="104" spans="1:13" x14ac:dyDescent="0.3">
      <c r="A104" s="111"/>
      <c r="B104" s="24" t="s">
        <v>30</v>
      </c>
      <c r="C104" s="42" t="s">
        <v>83</v>
      </c>
      <c r="D104" s="8">
        <v>7.56</v>
      </c>
      <c r="E104" s="8">
        <f t="shared" si="5"/>
        <v>6.8</v>
      </c>
      <c r="F104" s="8">
        <f t="shared" si="6"/>
        <v>0.75999999999999979</v>
      </c>
      <c r="G104" s="106"/>
      <c r="I104" s="23"/>
      <c r="L104" s="23"/>
      <c r="M104" s="85"/>
    </row>
    <row r="105" spans="1:13" x14ac:dyDescent="0.3">
      <c r="A105" s="111"/>
      <c r="B105" s="7" t="s">
        <v>31</v>
      </c>
      <c r="C105" s="39" t="s">
        <v>83</v>
      </c>
      <c r="D105" s="8">
        <v>8.6499999999999986</v>
      </c>
      <c r="E105" s="8">
        <f t="shared" si="5"/>
        <v>7.79</v>
      </c>
      <c r="F105" s="8">
        <f t="shared" si="6"/>
        <v>0.85999999999999854</v>
      </c>
      <c r="G105" s="106"/>
      <c r="I105" s="23"/>
      <c r="L105" s="23"/>
      <c r="M105" s="85"/>
    </row>
    <row r="106" spans="1:13" x14ac:dyDescent="0.3">
      <c r="A106" s="111"/>
      <c r="B106" s="7" t="s">
        <v>32</v>
      </c>
      <c r="C106" s="39" t="s">
        <v>83</v>
      </c>
      <c r="D106" s="8">
        <v>10.15</v>
      </c>
      <c r="E106" s="8">
        <f t="shared" si="5"/>
        <v>9.14</v>
      </c>
      <c r="F106" s="8">
        <f t="shared" si="6"/>
        <v>1.0099999999999998</v>
      </c>
      <c r="G106" s="106"/>
      <c r="I106" s="23"/>
      <c r="L106" s="23"/>
      <c r="M106" s="85"/>
    </row>
    <row r="107" spans="1:13" x14ac:dyDescent="0.3">
      <c r="A107" s="111"/>
      <c r="B107" s="24" t="s">
        <v>33</v>
      </c>
      <c r="C107" s="42" t="s">
        <v>83</v>
      </c>
      <c r="D107" s="8">
        <v>15.100000000000001</v>
      </c>
      <c r="E107" s="8">
        <f t="shared" si="5"/>
        <v>13.59</v>
      </c>
      <c r="F107" s="8">
        <f t="shared" si="6"/>
        <v>1.5100000000000016</v>
      </c>
      <c r="G107" s="106"/>
      <c r="I107" s="23"/>
      <c r="L107" s="23"/>
      <c r="M107" s="85"/>
    </row>
    <row r="108" spans="1:13" x14ac:dyDescent="0.3">
      <c r="A108" s="111"/>
      <c r="B108" s="7" t="s">
        <v>5</v>
      </c>
      <c r="C108" s="39" t="s">
        <v>83</v>
      </c>
      <c r="D108" s="8">
        <v>19.88</v>
      </c>
      <c r="E108" s="8">
        <f t="shared" si="5"/>
        <v>17.89</v>
      </c>
      <c r="F108" s="8">
        <f t="shared" si="6"/>
        <v>1.9899999999999984</v>
      </c>
      <c r="G108" s="106"/>
      <c r="I108" s="23"/>
      <c r="L108" s="23"/>
      <c r="M108" s="85"/>
    </row>
    <row r="109" spans="1:13" x14ac:dyDescent="0.3">
      <c r="A109" s="111"/>
      <c r="B109" s="9" t="s">
        <v>4</v>
      </c>
      <c r="C109" s="40" t="s">
        <v>83</v>
      </c>
      <c r="D109" s="10">
        <v>29.25</v>
      </c>
      <c r="E109" s="10">
        <f t="shared" si="5"/>
        <v>26.33</v>
      </c>
      <c r="F109" s="10">
        <f t="shared" si="6"/>
        <v>2.9200000000000017</v>
      </c>
      <c r="G109" s="106"/>
      <c r="I109" s="23"/>
      <c r="L109" s="23"/>
      <c r="M109" s="85"/>
    </row>
    <row r="110" spans="1:13" x14ac:dyDescent="0.3">
      <c r="A110" s="111"/>
      <c r="B110" s="5" t="s">
        <v>27</v>
      </c>
      <c r="C110" s="38" t="s">
        <v>85</v>
      </c>
      <c r="D110" s="6">
        <v>33.78</v>
      </c>
      <c r="E110" s="6">
        <f t="shared" si="5"/>
        <v>30.4</v>
      </c>
      <c r="F110" s="6">
        <f t="shared" si="6"/>
        <v>3.3800000000000026</v>
      </c>
      <c r="G110" s="106"/>
      <c r="I110" s="23"/>
      <c r="L110" s="23"/>
      <c r="M110" s="85"/>
    </row>
    <row r="111" spans="1:13" x14ac:dyDescent="0.3">
      <c r="A111" s="111"/>
      <c r="B111" s="7" t="s">
        <v>28</v>
      </c>
      <c r="C111" s="39" t="s">
        <v>85</v>
      </c>
      <c r="D111" s="8">
        <v>36.78</v>
      </c>
      <c r="E111" s="8">
        <f t="shared" si="5"/>
        <v>33.1</v>
      </c>
      <c r="F111" s="8">
        <f t="shared" si="6"/>
        <v>3.6799999999999997</v>
      </c>
      <c r="G111" s="106"/>
      <c r="I111" s="23"/>
      <c r="L111" s="23"/>
      <c r="M111" s="85"/>
    </row>
    <row r="112" spans="1:13" x14ac:dyDescent="0.3">
      <c r="A112" s="111"/>
      <c r="B112" s="7" t="s">
        <v>29</v>
      </c>
      <c r="C112" s="39" t="s">
        <v>85</v>
      </c>
      <c r="D112" s="8">
        <v>40.56</v>
      </c>
      <c r="E112" s="8">
        <f t="shared" si="5"/>
        <v>36.5</v>
      </c>
      <c r="F112" s="8">
        <f t="shared" si="6"/>
        <v>4.0600000000000023</v>
      </c>
      <c r="G112" s="106"/>
      <c r="I112" s="23"/>
      <c r="L112" s="23"/>
      <c r="M112" s="85"/>
    </row>
    <row r="113" spans="1:13" x14ac:dyDescent="0.3">
      <c r="A113" s="111"/>
      <c r="B113" s="24" t="s">
        <v>30</v>
      </c>
      <c r="C113" s="42" t="s">
        <v>85</v>
      </c>
      <c r="D113" s="8">
        <v>45.36</v>
      </c>
      <c r="E113" s="8">
        <f t="shared" si="5"/>
        <v>40.82</v>
      </c>
      <c r="F113" s="8">
        <f t="shared" si="6"/>
        <v>4.5399999999999991</v>
      </c>
      <c r="G113" s="106"/>
      <c r="I113" s="23"/>
      <c r="L113" s="23"/>
      <c r="M113" s="85"/>
    </row>
    <row r="114" spans="1:13" x14ac:dyDescent="0.3">
      <c r="A114" s="111"/>
      <c r="B114" s="7" t="s">
        <v>31</v>
      </c>
      <c r="C114" s="39" t="s">
        <v>85</v>
      </c>
      <c r="D114" s="8">
        <v>51.9</v>
      </c>
      <c r="E114" s="8">
        <f t="shared" si="5"/>
        <v>46.71</v>
      </c>
      <c r="F114" s="8">
        <f t="shared" si="6"/>
        <v>5.1899999999999977</v>
      </c>
      <c r="G114" s="106"/>
      <c r="I114" s="23"/>
      <c r="L114" s="23"/>
      <c r="M114" s="85"/>
    </row>
    <row r="115" spans="1:13" x14ac:dyDescent="0.3">
      <c r="A115" s="111"/>
      <c r="B115" s="7" t="s">
        <v>32</v>
      </c>
      <c r="C115" s="39" t="s">
        <v>85</v>
      </c>
      <c r="D115" s="8">
        <v>60.9</v>
      </c>
      <c r="E115" s="8">
        <f t="shared" si="5"/>
        <v>54.81</v>
      </c>
      <c r="F115" s="8">
        <f t="shared" si="6"/>
        <v>6.0899999999999963</v>
      </c>
      <c r="G115" s="106"/>
      <c r="I115" s="23"/>
      <c r="L115" s="23"/>
      <c r="M115" s="85"/>
    </row>
    <row r="116" spans="1:13" x14ac:dyDescent="0.3">
      <c r="A116" s="111"/>
      <c r="B116" s="24" t="s">
        <v>33</v>
      </c>
      <c r="C116" s="42" t="s">
        <v>85</v>
      </c>
      <c r="D116" s="8">
        <v>90.6</v>
      </c>
      <c r="E116" s="8">
        <f t="shared" si="5"/>
        <v>81.540000000000006</v>
      </c>
      <c r="F116" s="8">
        <f t="shared" si="6"/>
        <v>9.0599999999999881</v>
      </c>
      <c r="G116" s="106"/>
      <c r="I116" s="23"/>
      <c r="L116" s="23"/>
      <c r="M116" s="85"/>
    </row>
    <row r="117" spans="1:13" x14ac:dyDescent="0.3">
      <c r="A117" s="111"/>
      <c r="B117" s="7" t="s">
        <v>5</v>
      </c>
      <c r="C117" s="39" t="s">
        <v>85</v>
      </c>
      <c r="D117" s="8">
        <v>119.28</v>
      </c>
      <c r="E117" s="8">
        <f t="shared" si="5"/>
        <v>107.35</v>
      </c>
      <c r="F117" s="8">
        <f t="shared" si="6"/>
        <v>11.930000000000007</v>
      </c>
      <c r="G117" s="106"/>
      <c r="I117" s="23"/>
      <c r="L117" s="23"/>
      <c r="M117" s="85"/>
    </row>
    <row r="118" spans="1:13" x14ac:dyDescent="0.3">
      <c r="A118" s="112"/>
      <c r="B118" s="9" t="s">
        <v>4</v>
      </c>
      <c r="C118" s="40" t="s">
        <v>85</v>
      </c>
      <c r="D118" s="10">
        <v>175.5</v>
      </c>
      <c r="E118" s="10">
        <f t="shared" si="5"/>
        <v>157.94999999999999</v>
      </c>
      <c r="F118" s="10">
        <f t="shared" si="6"/>
        <v>17.550000000000011</v>
      </c>
      <c r="G118" s="102"/>
      <c r="I118" s="23"/>
      <c r="L118" s="23"/>
      <c r="M118" s="85"/>
    </row>
    <row r="119" spans="1:13" x14ac:dyDescent="0.3">
      <c r="A119" s="110" t="s">
        <v>137</v>
      </c>
      <c r="B119" s="25" t="s">
        <v>5</v>
      </c>
      <c r="C119" s="43" t="s">
        <v>83</v>
      </c>
      <c r="D119" s="6">
        <v>33.020000000000003</v>
      </c>
      <c r="E119" s="6">
        <f t="shared" si="5"/>
        <v>29.72</v>
      </c>
      <c r="F119" s="6">
        <f t="shared" si="6"/>
        <v>3.3000000000000043</v>
      </c>
      <c r="G119" s="101" t="s">
        <v>99</v>
      </c>
      <c r="I119" s="23"/>
      <c r="L119" s="23"/>
      <c r="M119" s="85"/>
    </row>
    <row r="120" spans="1:13" x14ac:dyDescent="0.3">
      <c r="A120" s="111"/>
      <c r="B120" s="9" t="s">
        <v>4</v>
      </c>
      <c r="C120" s="40" t="s">
        <v>83</v>
      </c>
      <c r="D120" s="10">
        <v>43.529999999999994</v>
      </c>
      <c r="E120" s="10">
        <f t="shared" si="5"/>
        <v>39.18</v>
      </c>
      <c r="F120" s="10">
        <f t="shared" si="6"/>
        <v>4.3499999999999943</v>
      </c>
      <c r="G120" s="106"/>
      <c r="I120" s="23"/>
      <c r="L120" s="23"/>
      <c r="M120" s="85"/>
    </row>
    <row r="121" spans="1:13" x14ac:dyDescent="0.3">
      <c r="A121" s="111"/>
      <c r="B121" s="25" t="s">
        <v>5</v>
      </c>
      <c r="C121" s="45" t="s">
        <v>85</v>
      </c>
      <c r="D121" s="20">
        <v>198.12</v>
      </c>
      <c r="E121" s="20">
        <f t="shared" si="5"/>
        <v>178.31</v>
      </c>
      <c r="F121" s="20">
        <f t="shared" si="6"/>
        <v>19.810000000000002</v>
      </c>
      <c r="G121" s="106"/>
      <c r="I121" s="23"/>
      <c r="L121" s="23"/>
      <c r="M121" s="85"/>
    </row>
    <row r="122" spans="1:13" x14ac:dyDescent="0.3">
      <c r="A122" s="112"/>
      <c r="B122" s="9" t="s">
        <v>4</v>
      </c>
      <c r="C122" s="40" t="s">
        <v>85</v>
      </c>
      <c r="D122" s="10">
        <v>261.18</v>
      </c>
      <c r="E122" s="10">
        <f t="shared" si="5"/>
        <v>235.06</v>
      </c>
      <c r="F122" s="10">
        <f t="shared" si="6"/>
        <v>26.120000000000005</v>
      </c>
      <c r="G122" s="102"/>
      <c r="I122" s="23"/>
      <c r="L122" s="23"/>
      <c r="M122" s="85"/>
    </row>
    <row r="123" spans="1:13" x14ac:dyDescent="0.3">
      <c r="A123" s="110" t="s">
        <v>136</v>
      </c>
      <c r="B123" s="25" t="s">
        <v>5</v>
      </c>
      <c r="C123" s="43" t="s">
        <v>83</v>
      </c>
      <c r="D123" s="6">
        <v>37.589999999999996</v>
      </c>
      <c r="E123" s="6">
        <f t="shared" si="5"/>
        <v>33.83</v>
      </c>
      <c r="F123" s="6">
        <f t="shared" si="6"/>
        <v>3.759999999999998</v>
      </c>
      <c r="G123" s="101" t="s">
        <v>100</v>
      </c>
      <c r="I123" s="23"/>
      <c r="L123" s="23"/>
      <c r="M123" s="85"/>
    </row>
    <row r="124" spans="1:13" x14ac:dyDescent="0.3">
      <c r="A124" s="111"/>
      <c r="B124" s="9" t="s">
        <v>4</v>
      </c>
      <c r="C124" s="40" t="s">
        <v>83</v>
      </c>
      <c r="D124" s="10">
        <v>49.84</v>
      </c>
      <c r="E124" s="10">
        <f t="shared" si="5"/>
        <v>44.86</v>
      </c>
      <c r="F124" s="10">
        <f t="shared" si="6"/>
        <v>4.980000000000004</v>
      </c>
      <c r="G124" s="106"/>
      <c r="I124" s="23"/>
      <c r="L124" s="23"/>
      <c r="M124" s="85"/>
    </row>
    <row r="125" spans="1:13" x14ac:dyDescent="0.3">
      <c r="A125" s="111"/>
      <c r="B125" s="25" t="s">
        <v>5</v>
      </c>
      <c r="C125" s="45" t="s">
        <v>85</v>
      </c>
      <c r="D125" s="20">
        <v>225.54</v>
      </c>
      <c r="E125" s="20">
        <f t="shared" si="5"/>
        <v>202.99</v>
      </c>
      <c r="F125" s="20">
        <f t="shared" si="6"/>
        <v>22.549999999999983</v>
      </c>
      <c r="G125" s="106"/>
      <c r="I125" s="23"/>
      <c r="L125" s="23"/>
      <c r="M125" s="85"/>
    </row>
    <row r="126" spans="1:13" x14ac:dyDescent="0.3">
      <c r="A126" s="112"/>
      <c r="B126" s="9" t="s">
        <v>4</v>
      </c>
      <c r="C126" s="40" t="s">
        <v>85</v>
      </c>
      <c r="D126" s="10">
        <v>299.04000000000002</v>
      </c>
      <c r="E126" s="10">
        <f t="shared" si="5"/>
        <v>269.14</v>
      </c>
      <c r="F126" s="10">
        <f t="shared" si="6"/>
        <v>29.900000000000034</v>
      </c>
      <c r="G126" s="102"/>
      <c r="I126" s="23"/>
      <c r="L126" s="23"/>
      <c r="M126" s="85"/>
    </row>
    <row r="127" spans="1:13" x14ac:dyDescent="0.3">
      <c r="A127" s="110" t="s">
        <v>185</v>
      </c>
      <c r="B127" s="5" t="s">
        <v>5</v>
      </c>
      <c r="C127" s="38" t="s">
        <v>83</v>
      </c>
      <c r="D127" s="6">
        <v>16.810000000000002</v>
      </c>
      <c r="E127" s="6">
        <f t="shared" si="5"/>
        <v>15.13</v>
      </c>
      <c r="F127" s="6">
        <f t="shared" si="6"/>
        <v>1.6800000000000015</v>
      </c>
      <c r="G127" s="107" t="s">
        <v>34</v>
      </c>
      <c r="I127" s="23"/>
      <c r="L127" s="23"/>
      <c r="M127" s="85"/>
    </row>
    <row r="128" spans="1:13" x14ac:dyDescent="0.3">
      <c r="A128" s="111"/>
      <c r="B128" s="7" t="s">
        <v>4</v>
      </c>
      <c r="C128" s="39" t="s">
        <v>83</v>
      </c>
      <c r="D128" s="8">
        <v>25.01</v>
      </c>
      <c r="E128" s="8">
        <f t="shared" si="5"/>
        <v>22.51</v>
      </c>
      <c r="F128" s="8">
        <f t="shared" si="6"/>
        <v>2.5</v>
      </c>
      <c r="G128" s="108"/>
      <c r="I128" s="23"/>
      <c r="L128" s="23"/>
      <c r="M128" s="85"/>
    </row>
    <row r="129" spans="1:13" x14ac:dyDescent="0.3">
      <c r="A129" s="111"/>
      <c r="B129" s="9" t="s">
        <v>2</v>
      </c>
      <c r="C129" s="40" t="s">
        <v>83</v>
      </c>
      <c r="D129" s="10">
        <v>44.84</v>
      </c>
      <c r="E129" s="10">
        <f t="shared" si="5"/>
        <v>40.36</v>
      </c>
      <c r="F129" s="10">
        <f t="shared" si="6"/>
        <v>4.480000000000004</v>
      </c>
      <c r="G129" s="108"/>
      <c r="I129" s="23"/>
      <c r="L129" s="23"/>
      <c r="M129" s="85"/>
    </row>
    <row r="130" spans="1:13" x14ac:dyDescent="0.3">
      <c r="A130" s="111"/>
      <c r="B130" s="5" t="s">
        <v>5</v>
      </c>
      <c r="C130" s="38" t="s">
        <v>85</v>
      </c>
      <c r="D130" s="6">
        <v>100.86</v>
      </c>
      <c r="E130" s="6">
        <f t="shared" si="5"/>
        <v>90.77</v>
      </c>
      <c r="F130" s="6">
        <f t="shared" si="6"/>
        <v>10.090000000000003</v>
      </c>
      <c r="G130" s="108"/>
      <c r="I130" s="23"/>
      <c r="L130" s="23"/>
      <c r="M130" s="85"/>
    </row>
    <row r="131" spans="1:13" x14ac:dyDescent="0.3">
      <c r="A131" s="111"/>
      <c r="B131" s="7" t="s">
        <v>4</v>
      </c>
      <c r="C131" s="39" t="s">
        <v>85</v>
      </c>
      <c r="D131" s="8">
        <v>150.06</v>
      </c>
      <c r="E131" s="8">
        <f t="shared" si="5"/>
        <v>135.05000000000001</v>
      </c>
      <c r="F131" s="8">
        <f t="shared" si="6"/>
        <v>15.009999999999991</v>
      </c>
      <c r="G131" s="108"/>
      <c r="I131" s="23"/>
      <c r="L131" s="23"/>
      <c r="M131" s="85"/>
    </row>
    <row r="132" spans="1:13" x14ac:dyDescent="0.3">
      <c r="A132" s="112"/>
      <c r="B132" s="9" t="s">
        <v>2</v>
      </c>
      <c r="C132" s="40" t="s">
        <v>85</v>
      </c>
      <c r="D132" s="10">
        <v>269.04000000000002</v>
      </c>
      <c r="E132" s="10">
        <f t="shared" si="5"/>
        <v>242.14</v>
      </c>
      <c r="F132" s="10">
        <f t="shared" si="6"/>
        <v>26.900000000000034</v>
      </c>
      <c r="G132" s="109"/>
      <c r="I132" s="23"/>
      <c r="L132" s="23"/>
      <c r="M132" s="85"/>
    </row>
    <row r="133" spans="1:13" x14ac:dyDescent="0.3">
      <c r="A133" s="110" t="s">
        <v>35</v>
      </c>
      <c r="B133" s="7" t="s">
        <v>5</v>
      </c>
      <c r="C133" s="39" t="s">
        <v>83</v>
      </c>
      <c r="D133" s="8">
        <v>10.14</v>
      </c>
      <c r="E133" s="8">
        <f t="shared" si="5"/>
        <v>9.1300000000000008</v>
      </c>
      <c r="F133" s="8">
        <f t="shared" si="6"/>
        <v>1.0099999999999998</v>
      </c>
      <c r="G133" s="107" t="s">
        <v>36</v>
      </c>
      <c r="I133" s="23"/>
      <c r="L133" s="23"/>
      <c r="M133" s="85"/>
    </row>
    <row r="134" spans="1:13" x14ac:dyDescent="0.3">
      <c r="A134" s="111"/>
      <c r="B134" s="7" t="s">
        <v>4</v>
      </c>
      <c r="C134" s="39" t="s">
        <v>83</v>
      </c>
      <c r="D134" s="8">
        <v>13.82</v>
      </c>
      <c r="E134" s="8">
        <f t="shared" si="5"/>
        <v>12.44</v>
      </c>
      <c r="F134" s="8">
        <f t="shared" si="6"/>
        <v>1.3800000000000008</v>
      </c>
      <c r="G134" s="108"/>
      <c r="I134" s="23"/>
      <c r="L134" s="23"/>
      <c r="M134" s="85"/>
    </row>
    <row r="135" spans="1:13" x14ac:dyDescent="0.3">
      <c r="A135" s="112"/>
      <c r="B135" s="9" t="s">
        <v>2</v>
      </c>
      <c r="C135" s="40" t="s">
        <v>83</v>
      </c>
      <c r="D135" s="10">
        <v>25.12</v>
      </c>
      <c r="E135" s="10">
        <f t="shared" si="5"/>
        <v>22.61</v>
      </c>
      <c r="F135" s="10">
        <f t="shared" si="6"/>
        <v>2.5100000000000016</v>
      </c>
      <c r="G135" s="108"/>
      <c r="I135" s="23"/>
      <c r="L135" s="23"/>
      <c r="M135" s="85"/>
    </row>
    <row r="136" spans="1:13" ht="12.75" customHeight="1" x14ac:dyDescent="0.3">
      <c r="A136" s="110" t="s">
        <v>37</v>
      </c>
      <c r="B136" s="7" t="s">
        <v>5</v>
      </c>
      <c r="C136" s="39" t="s">
        <v>83</v>
      </c>
      <c r="D136" s="8">
        <v>11.76</v>
      </c>
      <c r="E136" s="8">
        <f t="shared" si="5"/>
        <v>10.58</v>
      </c>
      <c r="F136" s="8">
        <f t="shared" si="6"/>
        <v>1.1799999999999997</v>
      </c>
      <c r="G136" s="108"/>
      <c r="I136" s="23"/>
      <c r="L136" s="23"/>
      <c r="M136" s="85"/>
    </row>
    <row r="137" spans="1:13" x14ac:dyDescent="0.3">
      <c r="A137" s="111"/>
      <c r="B137" s="7" t="s">
        <v>4</v>
      </c>
      <c r="C137" s="39" t="s">
        <v>83</v>
      </c>
      <c r="D137" s="8">
        <v>16.18</v>
      </c>
      <c r="E137" s="8">
        <f t="shared" si="5"/>
        <v>14.56</v>
      </c>
      <c r="F137" s="8">
        <f t="shared" si="6"/>
        <v>1.6199999999999992</v>
      </c>
      <c r="G137" s="108"/>
      <c r="I137" s="23"/>
      <c r="L137" s="23"/>
      <c r="M137" s="85"/>
    </row>
    <row r="138" spans="1:13" x14ac:dyDescent="0.3">
      <c r="A138" s="112"/>
      <c r="B138" s="9" t="s">
        <v>2</v>
      </c>
      <c r="C138" s="40" t="s">
        <v>83</v>
      </c>
      <c r="D138" s="10">
        <v>29.41</v>
      </c>
      <c r="E138" s="10">
        <f t="shared" si="5"/>
        <v>26.47</v>
      </c>
      <c r="F138" s="10">
        <f t="shared" si="6"/>
        <v>2.9400000000000013</v>
      </c>
      <c r="G138" s="109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31.19</v>
      </c>
      <c r="E139" s="13">
        <f t="shared" si="5"/>
        <v>28.07</v>
      </c>
      <c r="F139" s="13">
        <f t="shared" si="6"/>
        <v>3.120000000000001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13" t="s">
        <v>130</v>
      </c>
      <c r="B141" s="113"/>
      <c r="C141" s="29"/>
      <c r="G141" s="15"/>
      <c r="I141" s="23"/>
      <c r="L141" s="23"/>
      <c r="M141" s="85"/>
    </row>
    <row r="142" spans="1:13" x14ac:dyDescent="0.3">
      <c r="A142" s="90" t="s">
        <v>190</v>
      </c>
      <c r="B142" s="87"/>
      <c r="C142" s="88"/>
      <c r="D142" s="83"/>
      <c r="E142" s="83"/>
      <c r="F142" s="83"/>
      <c r="G142" s="89"/>
      <c r="I142" s="23"/>
      <c r="L142" s="23"/>
      <c r="M142" s="85"/>
    </row>
    <row r="143" spans="1:13" x14ac:dyDescent="0.3">
      <c r="A143" s="64" t="s">
        <v>76</v>
      </c>
      <c r="B143" s="76"/>
      <c r="C143" s="38" t="s">
        <v>86</v>
      </c>
      <c r="D143" s="77">
        <v>3.46</v>
      </c>
      <c r="E143" s="77">
        <f t="shared" ref="E143:E148" si="7">ROUND(D143*0.9,2)</f>
        <v>3.11</v>
      </c>
      <c r="F143" s="77">
        <f t="shared" ref="F143:F148" si="8">D143-E143</f>
        <v>0.35000000000000009</v>
      </c>
      <c r="G143" s="107" t="s">
        <v>40</v>
      </c>
      <c r="I143" s="23"/>
      <c r="L143" s="23"/>
      <c r="M143" s="85"/>
    </row>
    <row r="144" spans="1:13" x14ac:dyDescent="0.3">
      <c r="A144" s="69" t="s">
        <v>77</v>
      </c>
      <c r="B144" s="79"/>
      <c r="C144" s="80" t="s">
        <v>86</v>
      </c>
      <c r="D144" s="81">
        <v>3.58</v>
      </c>
      <c r="E144" s="81">
        <f t="shared" si="7"/>
        <v>3.22</v>
      </c>
      <c r="F144" s="81">
        <f t="shared" si="8"/>
        <v>0.35999999999999988</v>
      </c>
      <c r="G144" s="108"/>
      <c r="I144" s="23"/>
      <c r="L144" s="23"/>
      <c r="M144" s="85"/>
    </row>
    <row r="145" spans="1:13" x14ac:dyDescent="0.3">
      <c r="A145" s="69" t="s">
        <v>78</v>
      </c>
      <c r="B145" s="79"/>
      <c r="C145" s="80" t="s">
        <v>86</v>
      </c>
      <c r="D145" s="81">
        <v>4.5</v>
      </c>
      <c r="E145" s="81">
        <f t="shared" si="7"/>
        <v>4.05</v>
      </c>
      <c r="F145" s="81">
        <f t="shared" si="8"/>
        <v>0.45000000000000018</v>
      </c>
      <c r="G145" s="108"/>
      <c r="I145" s="23"/>
      <c r="L145" s="23"/>
      <c r="M145" s="85"/>
    </row>
    <row r="146" spans="1:13" x14ac:dyDescent="0.3">
      <c r="A146" s="69" t="s">
        <v>79</v>
      </c>
      <c r="B146" s="79"/>
      <c r="C146" s="80" t="s">
        <v>86</v>
      </c>
      <c r="D146" s="81">
        <v>4.6100000000000003</v>
      </c>
      <c r="E146" s="81">
        <f t="shared" si="7"/>
        <v>4.1500000000000004</v>
      </c>
      <c r="F146" s="81">
        <f t="shared" si="8"/>
        <v>0.45999999999999996</v>
      </c>
      <c r="G146" s="108"/>
      <c r="I146" s="23"/>
      <c r="L146" s="23"/>
      <c r="M146" s="85"/>
    </row>
    <row r="147" spans="1:13" ht="12.75" customHeight="1" x14ac:dyDescent="0.3">
      <c r="A147" s="69" t="s">
        <v>80</v>
      </c>
      <c r="B147" s="79"/>
      <c r="C147" s="80" t="s">
        <v>86</v>
      </c>
      <c r="D147" s="81">
        <v>5.34</v>
      </c>
      <c r="E147" s="81">
        <f t="shared" si="7"/>
        <v>4.8099999999999996</v>
      </c>
      <c r="F147" s="81">
        <f t="shared" si="8"/>
        <v>0.53000000000000025</v>
      </c>
      <c r="G147" s="108"/>
      <c r="I147" s="23"/>
      <c r="L147" s="23"/>
      <c r="M147" s="85"/>
    </row>
    <row r="148" spans="1:13" x14ac:dyDescent="0.3">
      <c r="A148" s="65" t="s">
        <v>81</v>
      </c>
      <c r="B148" s="74"/>
      <c r="C148" s="78" t="s">
        <v>86</v>
      </c>
      <c r="D148" s="75">
        <v>5.45</v>
      </c>
      <c r="E148" s="75">
        <f t="shared" si="7"/>
        <v>4.91</v>
      </c>
      <c r="F148" s="75">
        <f t="shared" si="8"/>
        <v>0.54</v>
      </c>
      <c r="G148" s="109"/>
      <c r="I148" s="23"/>
      <c r="L148" s="23"/>
      <c r="M148" s="85"/>
    </row>
    <row r="149" spans="1:13" x14ac:dyDescent="0.3">
      <c r="A149" s="64" t="s">
        <v>41</v>
      </c>
      <c r="B149" s="76"/>
      <c r="C149" s="38" t="s">
        <v>87</v>
      </c>
      <c r="D149" s="77">
        <v>19.18</v>
      </c>
      <c r="E149" s="77">
        <f t="shared" ref="E149:E152" si="9">ROUND(D149*0.9,2)</f>
        <v>17.260000000000002</v>
      </c>
      <c r="F149" s="77">
        <f t="shared" ref="F149:F152" si="10">D149-E149</f>
        <v>1.9199999999999982</v>
      </c>
      <c r="G149" s="107" t="s">
        <v>42</v>
      </c>
      <c r="I149" s="23"/>
      <c r="L149" s="23"/>
      <c r="M149" s="85"/>
    </row>
    <row r="150" spans="1:13" x14ac:dyDescent="0.3">
      <c r="A150" s="65" t="s">
        <v>43</v>
      </c>
      <c r="B150" s="74"/>
      <c r="C150" s="78" t="s">
        <v>87</v>
      </c>
      <c r="D150" s="75">
        <v>19.670000000000002</v>
      </c>
      <c r="E150" s="75">
        <f t="shared" si="9"/>
        <v>17.7</v>
      </c>
      <c r="F150" s="75">
        <f t="shared" si="10"/>
        <v>1.9700000000000024</v>
      </c>
      <c r="G150" s="109"/>
      <c r="I150" s="23"/>
      <c r="L150" s="23"/>
      <c r="M150" s="85"/>
    </row>
    <row r="151" spans="1:13" x14ac:dyDescent="0.3">
      <c r="A151" s="72" t="s">
        <v>44</v>
      </c>
      <c r="B151" s="73"/>
      <c r="C151" s="41" t="s">
        <v>83</v>
      </c>
      <c r="D151" s="47">
        <v>33.340000000000003</v>
      </c>
      <c r="E151" s="47">
        <f t="shared" si="9"/>
        <v>30.01</v>
      </c>
      <c r="F151" s="47">
        <f t="shared" si="10"/>
        <v>3.3300000000000018</v>
      </c>
      <c r="G151" s="14" t="s">
        <v>45</v>
      </c>
      <c r="I151" s="23"/>
      <c r="L151" s="23"/>
      <c r="M151" s="85"/>
    </row>
    <row r="152" spans="1:13" x14ac:dyDescent="0.3">
      <c r="A152" s="72" t="s">
        <v>69</v>
      </c>
      <c r="B152" s="73"/>
      <c r="C152" s="41" t="s">
        <v>84</v>
      </c>
      <c r="D152" s="47">
        <v>56.92</v>
      </c>
      <c r="E152" s="86">
        <f t="shared" si="9"/>
        <v>51.23</v>
      </c>
      <c r="F152" s="47">
        <f t="shared" si="10"/>
        <v>5.6900000000000048</v>
      </c>
      <c r="G152" s="14" t="s">
        <v>46</v>
      </c>
      <c r="I152" s="23"/>
      <c r="L152" s="23"/>
      <c r="M152" s="85"/>
    </row>
    <row r="153" spans="1:13" x14ac:dyDescent="0.3">
      <c r="A153" s="91"/>
      <c r="B153" s="91"/>
      <c r="C153" s="92"/>
      <c r="D153" s="93"/>
      <c r="E153" s="93"/>
      <c r="F153" s="93"/>
      <c r="G153" s="94"/>
      <c r="I153" s="23"/>
      <c r="L153" s="23"/>
      <c r="M153" s="85"/>
    </row>
    <row r="154" spans="1:13" x14ac:dyDescent="0.3">
      <c r="A154" s="90" t="s">
        <v>191</v>
      </c>
      <c r="B154" s="87"/>
      <c r="C154" s="88"/>
      <c r="D154" s="83"/>
      <c r="E154" s="83"/>
      <c r="F154" s="83"/>
      <c r="G154" s="89"/>
      <c r="I154" s="23"/>
      <c r="L154" s="23"/>
      <c r="M154" s="85"/>
    </row>
    <row r="155" spans="1:13" x14ac:dyDescent="0.3">
      <c r="A155" s="64" t="s">
        <v>76</v>
      </c>
      <c r="B155" s="76"/>
      <c r="C155" s="38" t="s">
        <v>86</v>
      </c>
      <c r="D155" s="77">
        <v>3.46</v>
      </c>
      <c r="E155" s="77">
        <f t="shared" ref="E155:E164" si="11">ROUND(D155*0.9,2)</f>
        <v>3.11</v>
      </c>
      <c r="F155" s="77">
        <f t="shared" ref="F155:F164" si="12">D155-E155</f>
        <v>0.35000000000000009</v>
      </c>
      <c r="G155" s="107" t="s">
        <v>40</v>
      </c>
      <c r="I155" s="23"/>
      <c r="L155" s="23"/>
      <c r="M155" s="85"/>
    </row>
    <row r="156" spans="1:13" x14ac:dyDescent="0.3">
      <c r="A156" s="69" t="s">
        <v>77</v>
      </c>
      <c r="B156" s="79"/>
      <c r="C156" s="80" t="s">
        <v>86</v>
      </c>
      <c r="D156" s="81">
        <v>3.58</v>
      </c>
      <c r="E156" s="81">
        <f t="shared" si="11"/>
        <v>3.22</v>
      </c>
      <c r="F156" s="81">
        <f t="shared" si="12"/>
        <v>0.35999999999999988</v>
      </c>
      <c r="G156" s="108"/>
      <c r="I156" s="23"/>
      <c r="L156" s="23"/>
      <c r="M156" s="85"/>
    </row>
    <row r="157" spans="1:13" x14ac:dyDescent="0.3">
      <c r="A157" s="69" t="s">
        <v>78</v>
      </c>
      <c r="B157" s="79"/>
      <c r="C157" s="80" t="s">
        <v>86</v>
      </c>
      <c r="D157" s="81">
        <v>4.5</v>
      </c>
      <c r="E157" s="81">
        <f t="shared" si="11"/>
        <v>4.05</v>
      </c>
      <c r="F157" s="81">
        <f t="shared" si="12"/>
        <v>0.45000000000000018</v>
      </c>
      <c r="G157" s="108"/>
      <c r="I157" s="23"/>
      <c r="L157" s="23"/>
      <c r="M157" s="85"/>
    </row>
    <row r="158" spans="1:13" x14ac:dyDescent="0.3">
      <c r="A158" s="69" t="s">
        <v>79</v>
      </c>
      <c r="B158" s="79"/>
      <c r="C158" s="80" t="s">
        <v>86</v>
      </c>
      <c r="D158" s="81">
        <v>4.6100000000000003</v>
      </c>
      <c r="E158" s="81">
        <f t="shared" si="11"/>
        <v>4.1500000000000004</v>
      </c>
      <c r="F158" s="81">
        <f t="shared" si="12"/>
        <v>0.45999999999999996</v>
      </c>
      <c r="G158" s="108"/>
      <c r="I158" s="23"/>
      <c r="L158" s="23"/>
      <c r="M158" s="85"/>
    </row>
    <row r="159" spans="1:13" ht="12.75" customHeight="1" x14ac:dyDescent="0.3">
      <c r="A159" s="69" t="s">
        <v>80</v>
      </c>
      <c r="B159" s="79"/>
      <c r="C159" s="80" t="s">
        <v>86</v>
      </c>
      <c r="D159" s="81">
        <v>5.34</v>
      </c>
      <c r="E159" s="81">
        <f t="shared" si="11"/>
        <v>4.8099999999999996</v>
      </c>
      <c r="F159" s="81">
        <f t="shared" si="12"/>
        <v>0.53000000000000025</v>
      </c>
      <c r="G159" s="108"/>
      <c r="I159" s="23"/>
      <c r="L159" s="23"/>
      <c r="M159" s="85"/>
    </row>
    <row r="160" spans="1:13" x14ac:dyDescent="0.3">
      <c r="A160" s="65" t="s">
        <v>81</v>
      </c>
      <c r="B160" s="74"/>
      <c r="C160" s="78" t="s">
        <v>86</v>
      </c>
      <c r="D160" s="75">
        <v>5.45</v>
      </c>
      <c r="E160" s="75">
        <f t="shared" si="11"/>
        <v>4.91</v>
      </c>
      <c r="F160" s="75">
        <f t="shared" si="12"/>
        <v>0.54</v>
      </c>
      <c r="G160" s="109"/>
      <c r="I160" s="23"/>
      <c r="L160" s="23"/>
      <c r="M160" s="85"/>
    </row>
    <row r="161" spans="1:13" x14ac:dyDescent="0.3">
      <c r="A161" s="64" t="s">
        <v>41</v>
      </c>
      <c r="B161" s="76"/>
      <c r="C161" s="38" t="s">
        <v>87</v>
      </c>
      <c r="D161" s="77">
        <v>19.18</v>
      </c>
      <c r="E161" s="77">
        <f t="shared" si="11"/>
        <v>17.260000000000002</v>
      </c>
      <c r="F161" s="77">
        <f t="shared" si="12"/>
        <v>1.9199999999999982</v>
      </c>
      <c r="G161" s="107" t="s">
        <v>42</v>
      </c>
      <c r="I161" s="23"/>
      <c r="L161" s="23"/>
      <c r="M161" s="85"/>
    </row>
    <row r="162" spans="1:13" x14ac:dyDescent="0.3">
      <c r="A162" s="65" t="s">
        <v>43</v>
      </c>
      <c r="B162" s="74"/>
      <c r="C162" s="78" t="s">
        <v>87</v>
      </c>
      <c r="D162" s="75">
        <v>20.18</v>
      </c>
      <c r="E162" s="75">
        <f t="shared" si="11"/>
        <v>18.16</v>
      </c>
      <c r="F162" s="75">
        <f t="shared" si="12"/>
        <v>2.0199999999999996</v>
      </c>
      <c r="G162" s="109"/>
      <c r="I162" s="23"/>
      <c r="L162" s="23"/>
      <c r="M162" s="85"/>
    </row>
    <row r="163" spans="1:13" x14ac:dyDescent="0.3">
      <c r="A163" s="72" t="s">
        <v>44</v>
      </c>
      <c r="B163" s="73"/>
      <c r="C163" s="41" t="s">
        <v>83</v>
      </c>
      <c r="D163" s="47">
        <v>33.340000000000003</v>
      </c>
      <c r="E163" s="47">
        <f t="shared" si="11"/>
        <v>30.01</v>
      </c>
      <c r="F163" s="47">
        <f t="shared" si="12"/>
        <v>3.3300000000000018</v>
      </c>
      <c r="G163" s="14" t="s">
        <v>45</v>
      </c>
      <c r="I163" s="23"/>
      <c r="L163" s="23"/>
      <c r="M163" s="85"/>
    </row>
    <row r="164" spans="1:13" x14ac:dyDescent="0.3">
      <c r="A164" s="72" t="s">
        <v>69</v>
      </c>
      <c r="B164" s="73"/>
      <c r="C164" s="41" t="s">
        <v>84</v>
      </c>
      <c r="D164" s="47">
        <v>80.8</v>
      </c>
      <c r="E164" s="86">
        <f t="shared" si="11"/>
        <v>72.72</v>
      </c>
      <c r="F164" s="47">
        <f t="shared" si="12"/>
        <v>8.0799999999999983</v>
      </c>
      <c r="G164" s="14" t="s">
        <v>46</v>
      </c>
      <c r="I164" s="23"/>
      <c r="L164" s="23"/>
      <c r="M164" s="85"/>
    </row>
    <row r="165" spans="1:13" x14ac:dyDescent="0.3">
      <c r="A165" s="21"/>
      <c r="B165" s="22"/>
      <c r="C165" s="35"/>
      <c r="D165" s="52"/>
      <c r="E165" s="52"/>
      <c r="F165" s="52"/>
      <c r="G165" s="15"/>
      <c r="I165" s="23"/>
      <c r="L165" s="23"/>
      <c r="M165" s="85"/>
    </row>
    <row r="166" spans="1:13" x14ac:dyDescent="0.3">
      <c r="A166" s="113" t="s">
        <v>104</v>
      </c>
      <c r="B166" s="113"/>
      <c r="C166" s="29"/>
      <c r="G166" s="15"/>
      <c r="I166" s="23"/>
      <c r="L166" s="23"/>
      <c r="M166" s="85"/>
    </row>
    <row r="167" spans="1:13" x14ac:dyDescent="0.3">
      <c r="A167" s="64" t="s">
        <v>160</v>
      </c>
      <c r="B167" s="25"/>
      <c r="C167" s="43" t="s">
        <v>83</v>
      </c>
      <c r="D167" s="6">
        <v>54.989999999999995</v>
      </c>
      <c r="E167" s="6">
        <f t="shared" ref="E167:E184" si="13">ROUND(D167*0.9,2)</f>
        <v>49.49</v>
      </c>
      <c r="F167" s="6">
        <f t="shared" ref="F167:F184" si="14">D167-E167</f>
        <v>5.4999999999999929</v>
      </c>
      <c r="G167" s="62" t="s">
        <v>101</v>
      </c>
      <c r="I167" s="23"/>
      <c r="L167" s="23"/>
      <c r="M167" s="85"/>
    </row>
    <row r="168" spans="1:13" x14ac:dyDescent="0.3">
      <c r="A168" s="103" t="s">
        <v>70</v>
      </c>
      <c r="B168" s="5" t="s">
        <v>2</v>
      </c>
      <c r="C168" s="38" t="s">
        <v>83</v>
      </c>
      <c r="D168" s="6">
        <v>33.26</v>
      </c>
      <c r="E168" s="6">
        <f t="shared" si="13"/>
        <v>29.93</v>
      </c>
      <c r="F168" s="6">
        <f t="shared" si="14"/>
        <v>3.3299999999999983</v>
      </c>
      <c r="G168" s="107" t="s">
        <v>74</v>
      </c>
      <c r="I168" s="23"/>
      <c r="L168" s="23"/>
      <c r="M168" s="85"/>
    </row>
    <row r="169" spans="1:13" x14ac:dyDescent="0.3">
      <c r="A169" s="104"/>
      <c r="B169" s="7" t="s">
        <v>4</v>
      </c>
      <c r="C169" s="39" t="s">
        <v>83</v>
      </c>
      <c r="D169" s="8">
        <v>18.29</v>
      </c>
      <c r="E169" s="8">
        <f t="shared" si="13"/>
        <v>16.46</v>
      </c>
      <c r="F169" s="8">
        <f t="shared" si="14"/>
        <v>1.8299999999999983</v>
      </c>
      <c r="G169" s="108"/>
      <c r="I169" s="23"/>
      <c r="L169" s="23"/>
      <c r="M169" s="85"/>
    </row>
    <row r="170" spans="1:13" x14ac:dyDescent="0.3">
      <c r="A170" s="105"/>
      <c r="B170" s="9" t="s">
        <v>5</v>
      </c>
      <c r="C170" s="40" t="s">
        <v>83</v>
      </c>
      <c r="D170" s="10">
        <v>13.42</v>
      </c>
      <c r="E170" s="10">
        <f t="shared" si="13"/>
        <v>12.08</v>
      </c>
      <c r="F170" s="10">
        <f t="shared" si="14"/>
        <v>1.3399999999999999</v>
      </c>
      <c r="G170" s="109"/>
      <c r="I170" s="23"/>
      <c r="L170" s="23"/>
      <c r="M170" s="85"/>
    </row>
    <row r="171" spans="1:13" x14ac:dyDescent="0.3">
      <c r="A171" s="11" t="s">
        <v>161</v>
      </c>
      <c r="B171" s="12"/>
      <c r="C171" s="41" t="s">
        <v>83</v>
      </c>
      <c r="D171" s="13">
        <v>66.180000000000007</v>
      </c>
      <c r="E171" s="13">
        <f t="shared" si="13"/>
        <v>59.56</v>
      </c>
      <c r="F171" s="13">
        <f t="shared" si="14"/>
        <v>6.6200000000000045</v>
      </c>
      <c r="G171" s="101" t="s">
        <v>102</v>
      </c>
      <c r="I171" s="23"/>
      <c r="L171" s="23"/>
      <c r="M171" s="85"/>
    </row>
    <row r="172" spans="1:13" x14ac:dyDescent="0.3">
      <c r="A172" s="57" t="s">
        <v>162</v>
      </c>
      <c r="B172" s="58"/>
      <c r="C172" s="36" t="s">
        <v>83</v>
      </c>
      <c r="D172" s="26">
        <v>54.989999999999995</v>
      </c>
      <c r="E172" s="26">
        <f t="shared" si="13"/>
        <v>49.49</v>
      </c>
      <c r="F172" s="26">
        <f t="shared" si="14"/>
        <v>5.4999999999999929</v>
      </c>
      <c r="G172" s="109"/>
      <c r="I172" s="23"/>
      <c r="L172" s="23"/>
      <c r="M172" s="85"/>
    </row>
    <row r="173" spans="1:13" x14ac:dyDescent="0.3">
      <c r="A173" s="115" t="s">
        <v>47</v>
      </c>
      <c r="B173" s="25" t="s">
        <v>48</v>
      </c>
      <c r="C173" s="43" t="s">
        <v>83</v>
      </c>
      <c r="D173" s="6">
        <v>2.83</v>
      </c>
      <c r="E173" s="6">
        <f t="shared" si="13"/>
        <v>2.5499999999999998</v>
      </c>
      <c r="F173" s="6">
        <f t="shared" si="14"/>
        <v>0.28000000000000025</v>
      </c>
      <c r="G173" s="107" t="s">
        <v>49</v>
      </c>
      <c r="I173" s="23"/>
      <c r="L173" s="23"/>
      <c r="M173" s="85"/>
    </row>
    <row r="174" spans="1:13" x14ac:dyDescent="0.3">
      <c r="A174" s="116"/>
      <c r="B174" s="7" t="s">
        <v>50</v>
      </c>
      <c r="C174" s="39" t="s">
        <v>83</v>
      </c>
      <c r="D174" s="8">
        <v>2.95</v>
      </c>
      <c r="E174" s="8">
        <f t="shared" si="13"/>
        <v>2.66</v>
      </c>
      <c r="F174" s="8">
        <f t="shared" si="14"/>
        <v>0.29000000000000004</v>
      </c>
      <c r="G174" s="108"/>
      <c r="I174" s="23"/>
      <c r="L174" s="23"/>
      <c r="M174" s="85"/>
    </row>
    <row r="175" spans="1:13" x14ac:dyDescent="0.3">
      <c r="A175" s="116"/>
      <c r="B175" s="7" t="s">
        <v>51</v>
      </c>
      <c r="C175" s="39" t="s">
        <v>83</v>
      </c>
      <c r="D175" s="8">
        <v>3.2200000000000006</v>
      </c>
      <c r="E175" s="8">
        <f t="shared" si="13"/>
        <v>2.9</v>
      </c>
      <c r="F175" s="8">
        <f t="shared" si="14"/>
        <v>0.32000000000000073</v>
      </c>
      <c r="G175" s="108"/>
      <c r="I175" s="23"/>
      <c r="L175" s="23"/>
      <c r="M175" s="85"/>
    </row>
    <row r="176" spans="1:13" x14ac:dyDescent="0.3">
      <c r="A176" s="116"/>
      <c r="B176" s="7" t="s">
        <v>52</v>
      </c>
      <c r="C176" s="39" t="s">
        <v>83</v>
      </c>
      <c r="D176" s="8">
        <v>3.6100000000000003</v>
      </c>
      <c r="E176" s="8">
        <f t="shared" si="13"/>
        <v>3.25</v>
      </c>
      <c r="F176" s="8">
        <f t="shared" si="14"/>
        <v>0.36000000000000032</v>
      </c>
      <c r="G176" s="108"/>
      <c r="I176" s="23"/>
      <c r="L176" s="23"/>
      <c r="M176" s="85"/>
    </row>
    <row r="177" spans="1:13" x14ac:dyDescent="0.3">
      <c r="A177" s="116"/>
      <c r="B177" s="7" t="s">
        <v>53</v>
      </c>
      <c r="C177" s="39" t="s">
        <v>83</v>
      </c>
      <c r="D177" s="8">
        <v>4.2</v>
      </c>
      <c r="E177" s="8">
        <f t="shared" si="13"/>
        <v>3.78</v>
      </c>
      <c r="F177" s="8">
        <f t="shared" si="14"/>
        <v>0.42000000000000037</v>
      </c>
      <c r="G177" s="108"/>
      <c r="I177" s="23"/>
      <c r="L177" s="23"/>
      <c r="M177" s="85"/>
    </row>
    <row r="178" spans="1:13" x14ac:dyDescent="0.3">
      <c r="A178" s="116"/>
      <c r="B178" s="7" t="s">
        <v>54</v>
      </c>
      <c r="C178" s="39" t="s">
        <v>83</v>
      </c>
      <c r="D178" s="8">
        <v>5.330000000000001</v>
      </c>
      <c r="E178" s="8">
        <f t="shared" si="13"/>
        <v>4.8</v>
      </c>
      <c r="F178" s="8">
        <f t="shared" si="14"/>
        <v>0.53000000000000114</v>
      </c>
      <c r="G178" s="108"/>
      <c r="I178" s="23"/>
      <c r="L178" s="23"/>
      <c r="M178" s="85"/>
    </row>
    <row r="179" spans="1:13" x14ac:dyDescent="0.3">
      <c r="A179" s="116"/>
      <c r="B179" s="7" t="s">
        <v>28</v>
      </c>
      <c r="C179" s="39" t="s">
        <v>83</v>
      </c>
      <c r="D179" s="8">
        <v>6.580000000000001</v>
      </c>
      <c r="E179" s="8">
        <f t="shared" si="13"/>
        <v>5.92</v>
      </c>
      <c r="F179" s="8">
        <f t="shared" si="14"/>
        <v>0.66000000000000103</v>
      </c>
      <c r="G179" s="108"/>
      <c r="I179" s="23"/>
      <c r="L179" s="23"/>
      <c r="M179" s="85"/>
    </row>
    <row r="180" spans="1:13" x14ac:dyDescent="0.3">
      <c r="A180" s="116"/>
      <c r="B180" s="7" t="s">
        <v>29</v>
      </c>
      <c r="C180" s="39" t="s">
        <v>83</v>
      </c>
      <c r="D180" s="8">
        <v>7.23</v>
      </c>
      <c r="E180" s="8">
        <f t="shared" si="13"/>
        <v>6.51</v>
      </c>
      <c r="F180" s="8">
        <f t="shared" si="14"/>
        <v>0.72000000000000064</v>
      </c>
      <c r="G180" s="108"/>
      <c r="I180" s="23"/>
      <c r="L180" s="23"/>
      <c r="M180" s="85"/>
    </row>
    <row r="181" spans="1:13" x14ac:dyDescent="0.3">
      <c r="A181" s="116"/>
      <c r="B181" s="24" t="s">
        <v>30</v>
      </c>
      <c r="C181" s="42" t="s">
        <v>83</v>
      </c>
      <c r="D181" s="8">
        <v>8.0200000000000014</v>
      </c>
      <c r="E181" s="8">
        <f t="shared" si="13"/>
        <v>7.22</v>
      </c>
      <c r="F181" s="8">
        <f t="shared" si="14"/>
        <v>0.8000000000000016</v>
      </c>
      <c r="G181" s="108"/>
      <c r="I181" s="23"/>
      <c r="L181" s="23"/>
      <c r="M181" s="85"/>
    </row>
    <row r="182" spans="1:13" x14ac:dyDescent="0.3">
      <c r="A182" s="116"/>
      <c r="B182" s="7" t="s">
        <v>31</v>
      </c>
      <c r="C182" s="39" t="s">
        <v>83</v>
      </c>
      <c r="D182" s="8">
        <v>9.1300000000000008</v>
      </c>
      <c r="E182" s="8">
        <f t="shared" si="13"/>
        <v>8.2200000000000006</v>
      </c>
      <c r="F182" s="8">
        <f t="shared" si="14"/>
        <v>0.91000000000000014</v>
      </c>
      <c r="G182" s="108"/>
      <c r="I182" s="23"/>
      <c r="L182" s="23"/>
      <c r="M182" s="85"/>
    </row>
    <row r="183" spans="1:13" x14ac:dyDescent="0.3">
      <c r="A183" s="116"/>
      <c r="B183" s="7" t="s">
        <v>32</v>
      </c>
      <c r="C183" s="39" t="s">
        <v>83</v>
      </c>
      <c r="D183" s="8">
        <v>10.659999999999998</v>
      </c>
      <c r="E183" s="8">
        <f t="shared" si="13"/>
        <v>9.59</v>
      </c>
      <c r="F183" s="8">
        <f t="shared" si="14"/>
        <v>1.0699999999999985</v>
      </c>
      <c r="G183" s="108"/>
      <c r="I183" s="23"/>
      <c r="L183" s="23"/>
      <c r="M183" s="85"/>
    </row>
    <row r="184" spans="1:13" x14ac:dyDescent="0.3">
      <c r="A184" s="117"/>
      <c r="B184" s="27" t="s">
        <v>33</v>
      </c>
      <c r="C184" s="46" t="s">
        <v>83</v>
      </c>
      <c r="D184" s="10">
        <v>12.950000000000001</v>
      </c>
      <c r="E184" s="10">
        <f t="shared" si="13"/>
        <v>11.66</v>
      </c>
      <c r="F184" s="10">
        <f t="shared" si="14"/>
        <v>1.2900000000000009</v>
      </c>
      <c r="G184" s="109"/>
      <c r="I184" s="23"/>
      <c r="L184" s="23"/>
      <c r="M184" s="85"/>
    </row>
    <row r="185" spans="1:13" x14ac:dyDescent="0.3">
      <c r="G185" s="15"/>
      <c r="I185" s="23"/>
      <c r="L185" s="23"/>
      <c r="M185" s="85"/>
    </row>
    <row r="186" spans="1:13" x14ac:dyDescent="0.3">
      <c r="A186" s="113" t="s">
        <v>105</v>
      </c>
      <c r="B186" s="113"/>
      <c r="C186" s="29"/>
      <c r="G186" s="15"/>
      <c r="I186" s="23"/>
      <c r="L186" s="23"/>
      <c r="M186" s="85"/>
    </row>
    <row r="187" spans="1:13" x14ac:dyDescent="0.3">
      <c r="A187" s="98" t="s">
        <v>112</v>
      </c>
      <c r="B187" s="5" t="s">
        <v>2</v>
      </c>
      <c r="C187" s="38" t="s">
        <v>83</v>
      </c>
      <c r="D187" s="6">
        <v>143.38</v>
      </c>
      <c r="E187" s="6">
        <f t="shared" ref="E187:E207" si="15">ROUND(D187*0.9,2)</f>
        <v>129.04</v>
      </c>
      <c r="F187" s="6">
        <f t="shared" ref="F187:F207" si="16">D187-E187</f>
        <v>14.340000000000003</v>
      </c>
      <c r="G187" s="107" t="s">
        <v>55</v>
      </c>
      <c r="I187" s="23"/>
      <c r="L187" s="23"/>
      <c r="M187" s="85"/>
    </row>
    <row r="188" spans="1:13" x14ac:dyDescent="0.3">
      <c r="A188" s="99"/>
      <c r="B188" s="7" t="s">
        <v>4</v>
      </c>
      <c r="C188" s="39" t="s">
        <v>83</v>
      </c>
      <c r="D188" s="8">
        <v>82.84</v>
      </c>
      <c r="E188" s="8">
        <f t="shared" si="15"/>
        <v>74.56</v>
      </c>
      <c r="F188" s="8">
        <f t="shared" si="16"/>
        <v>8.2800000000000011</v>
      </c>
      <c r="G188" s="108"/>
      <c r="I188" s="23"/>
      <c r="L188" s="23"/>
      <c r="M188" s="85"/>
    </row>
    <row r="189" spans="1:13" x14ac:dyDescent="0.3">
      <c r="A189" s="100"/>
      <c r="B189" s="9" t="s">
        <v>5</v>
      </c>
      <c r="C189" s="40" t="s">
        <v>83</v>
      </c>
      <c r="D189" s="10">
        <v>61.53</v>
      </c>
      <c r="E189" s="10">
        <f t="shared" si="15"/>
        <v>55.38</v>
      </c>
      <c r="F189" s="10">
        <f t="shared" si="16"/>
        <v>6.1499999999999986</v>
      </c>
      <c r="G189" s="108"/>
      <c r="I189" s="23"/>
      <c r="L189" s="23"/>
      <c r="M189" s="85"/>
    </row>
    <row r="190" spans="1:13" x14ac:dyDescent="0.3">
      <c r="A190" s="98" t="s">
        <v>113</v>
      </c>
      <c r="B190" s="5" t="s">
        <v>2</v>
      </c>
      <c r="C190" s="38" t="s">
        <v>83</v>
      </c>
      <c r="D190" s="6">
        <v>106.01</v>
      </c>
      <c r="E190" s="6">
        <f t="shared" si="15"/>
        <v>95.41</v>
      </c>
      <c r="F190" s="6">
        <f t="shared" si="16"/>
        <v>10.600000000000009</v>
      </c>
      <c r="G190" s="108"/>
      <c r="I190" s="23"/>
      <c r="L190" s="23"/>
      <c r="M190" s="85"/>
    </row>
    <row r="191" spans="1:13" x14ac:dyDescent="0.3">
      <c r="A191" s="99"/>
      <c r="B191" s="7" t="s">
        <v>4</v>
      </c>
      <c r="C191" s="39" t="s">
        <v>83</v>
      </c>
      <c r="D191" s="8">
        <v>60.86</v>
      </c>
      <c r="E191" s="8">
        <f t="shared" si="15"/>
        <v>54.77</v>
      </c>
      <c r="F191" s="8">
        <f t="shared" si="16"/>
        <v>6.0899999999999963</v>
      </c>
      <c r="G191" s="108"/>
      <c r="I191" s="23"/>
      <c r="L191" s="23"/>
      <c r="M191" s="85"/>
    </row>
    <row r="192" spans="1:13" x14ac:dyDescent="0.3">
      <c r="A192" s="100"/>
      <c r="B192" s="9" t="s">
        <v>5</v>
      </c>
      <c r="C192" s="40" t="s">
        <v>83</v>
      </c>
      <c r="D192" s="10">
        <v>46.07</v>
      </c>
      <c r="E192" s="10">
        <f t="shared" si="15"/>
        <v>41.46</v>
      </c>
      <c r="F192" s="10">
        <f t="shared" si="16"/>
        <v>4.6099999999999994</v>
      </c>
      <c r="G192" s="109"/>
      <c r="I192" s="23"/>
      <c r="L192" s="23"/>
      <c r="M192" s="85"/>
    </row>
    <row r="193" spans="1:13" x14ac:dyDescent="0.3">
      <c r="A193" s="103" t="s">
        <v>56</v>
      </c>
      <c r="B193" s="5" t="s">
        <v>2</v>
      </c>
      <c r="C193" s="38" t="s">
        <v>83</v>
      </c>
      <c r="D193" s="6">
        <v>145.20000000000002</v>
      </c>
      <c r="E193" s="6">
        <f t="shared" si="15"/>
        <v>130.68</v>
      </c>
      <c r="F193" s="6">
        <f t="shared" si="16"/>
        <v>14.52000000000001</v>
      </c>
      <c r="G193" s="107" t="s">
        <v>57</v>
      </c>
      <c r="I193" s="23"/>
      <c r="L193" s="23"/>
      <c r="M193" s="85"/>
    </row>
    <row r="194" spans="1:13" x14ac:dyDescent="0.3">
      <c r="A194" s="104"/>
      <c r="B194" s="7" t="s">
        <v>4</v>
      </c>
      <c r="C194" s="39" t="s">
        <v>83</v>
      </c>
      <c r="D194" s="8">
        <v>83.89</v>
      </c>
      <c r="E194" s="8">
        <f t="shared" si="15"/>
        <v>75.5</v>
      </c>
      <c r="F194" s="8">
        <f t="shared" si="16"/>
        <v>8.39</v>
      </c>
      <c r="G194" s="108"/>
      <c r="I194" s="23"/>
      <c r="L194" s="23"/>
      <c r="M194" s="85"/>
    </row>
    <row r="195" spans="1:13" x14ac:dyDescent="0.3">
      <c r="A195" s="105"/>
      <c r="B195" s="9" t="s">
        <v>5</v>
      </c>
      <c r="C195" s="40" t="s">
        <v>83</v>
      </c>
      <c r="D195" s="10">
        <v>62.31</v>
      </c>
      <c r="E195" s="10">
        <f t="shared" si="15"/>
        <v>56.08</v>
      </c>
      <c r="F195" s="10">
        <f t="shared" si="16"/>
        <v>6.230000000000004</v>
      </c>
      <c r="G195" s="109"/>
      <c r="I195" s="23"/>
      <c r="L195" s="23"/>
      <c r="M195" s="85"/>
    </row>
    <row r="196" spans="1:13" x14ac:dyDescent="0.3">
      <c r="A196" s="103" t="s">
        <v>58</v>
      </c>
      <c r="B196" s="5" t="s">
        <v>2</v>
      </c>
      <c r="C196" s="38" t="s">
        <v>83</v>
      </c>
      <c r="D196" s="6">
        <v>74.5</v>
      </c>
      <c r="E196" s="6">
        <f t="shared" si="15"/>
        <v>67.05</v>
      </c>
      <c r="F196" s="6">
        <f t="shared" si="16"/>
        <v>7.4500000000000028</v>
      </c>
      <c r="G196" s="107" t="s">
        <v>59</v>
      </c>
      <c r="I196" s="23"/>
      <c r="L196" s="23"/>
      <c r="M196" s="85"/>
    </row>
    <row r="197" spans="1:13" x14ac:dyDescent="0.3">
      <c r="A197" s="104"/>
      <c r="B197" s="7" t="s">
        <v>4</v>
      </c>
      <c r="C197" s="39" t="s">
        <v>83</v>
      </c>
      <c r="D197" s="8">
        <v>42.77</v>
      </c>
      <c r="E197" s="8">
        <f t="shared" si="15"/>
        <v>38.49</v>
      </c>
      <c r="F197" s="8">
        <f t="shared" si="16"/>
        <v>4.2800000000000011</v>
      </c>
      <c r="G197" s="108"/>
      <c r="I197" s="23"/>
      <c r="L197" s="23"/>
      <c r="M197" s="85"/>
    </row>
    <row r="198" spans="1:13" x14ac:dyDescent="0.3">
      <c r="A198" s="105"/>
      <c r="B198" s="9" t="s">
        <v>5</v>
      </c>
      <c r="C198" s="40" t="s">
        <v>83</v>
      </c>
      <c r="D198" s="10">
        <v>32.380000000000003</v>
      </c>
      <c r="E198" s="10">
        <f t="shared" si="15"/>
        <v>29.14</v>
      </c>
      <c r="F198" s="10">
        <f t="shared" si="16"/>
        <v>3.240000000000002</v>
      </c>
      <c r="G198" s="109"/>
      <c r="I198" s="23"/>
      <c r="L198" s="23"/>
      <c r="M198" s="85"/>
    </row>
    <row r="199" spans="1:13" x14ac:dyDescent="0.3">
      <c r="A199" s="103" t="s">
        <v>60</v>
      </c>
      <c r="B199" s="5" t="s">
        <v>2</v>
      </c>
      <c r="C199" s="38" t="s">
        <v>83</v>
      </c>
      <c r="D199" s="6">
        <v>74.5</v>
      </c>
      <c r="E199" s="6">
        <f t="shared" si="15"/>
        <v>67.05</v>
      </c>
      <c r="F199" s="6">
        <f t="shared" si="16"/>
        <v>7.4500000000000028</v>
      </c>
      <c r="G199" s="107" t="s">
        <v>61</v>
      </c>
      <c r="I199" s="23"/>
      <c r="L199" s="23"/>
      <c r="M199" s="85"/>
    </row>
    <row r="200" spans="1:13" x14ac:dyDescent="0.3">
      <c r="A200" s="104"/>
      <c r="B200" s="7" t="s">
        <v>4</v>
      </c>
      <c r="C200" s="39" t="s">
        <v>83</v>
      </c>
      <c r="D200" s="8">
        <v>42.77</v>
      </c>
      <c r="E200" s="8">
        <f t="shared" si="15"/>
        <v>38.49</v>
      </c>
      <c r="F200" s="8">
        <f t="shared" si="16"/>
        <v>4.2800000000000011</v>
      </c>
      <c r="G200" s="108"/>
      <c r="I200" s="23"/>
      <c r="L200" s="23"/>
      <c r="M200" s="85"/>
    </row>
    <row r="201" spans="1:13" x14ac:dyDescent="0.3">
      <c r="A201" s="105"/>
      <c r="B201" s="9" t="s">
        <v>5</v>
      </c>
      <c r="C201" s="40" t="s">
        <v>83</v>
      </c>
      <c r="D201" s="10">
        <v>32.380000000000003</v>
      </c>
      <c r="E201" s="10">
        <f t="shared" si="15"/>
        <v>29.14</v>
      </c>
      <c r="F201" s="10">
        <f t="shared" si="16"/>
        <v>3.240000000000002</v>
      </c>
      <c r="G201" s="109"/>
      <c r="I201" s="23"/>
      <c r="L201" s="23"/>
      <c r="M201" s="85"/>
    </row>
    <row r="202" spans="1:13" x14ac:dyDescent="0.3">
      <c r="A202" s="103" t="s">
        <v>163</v>
      </c>
      <c r="B202" s="5" t="s">
        <v>2</v>
      </c>
      <c r="C202" s="38" t="s">
        <v>83</v>
      </c>
      <c r="D202" s="6">
        <v>71.349999999999994</v>
      </c>
      <c r="E202" s="6">
        <f t="shared" si="15"/>
        <v>64.22</v>
      </c>
      <c r="F202" s="6">
        <f t="shared" si="16"/>
        <v>7.1299999999999955</v>
      </c>
      <c r="G202" s="107" t="s">
        <v>62</v>
      </c>
      <c r="I202" s="23"/>
      <c r="L202" s="23"/>
      <c r="M202" s="85"/>
    </row>
    <row r="203" spans="1:13" x14ac:dyDescent="0.3">
      <c r="A203" s="104"/>
      <c r="B203" s="7" t="s">
        <v>4</v>
      </c>
      <c r="C203" s="39" t="s">
        <v>83</v>
      </c>
      <c r="D203" s="8">
        <v>41.11</v>
      </c>
      <c r="E203" s="8">
        <f t="shared" si="15"/>
        <v>37</v>
      </c>
      <c r="F203" s="8">
        <f t="shared" si="16"/>
        <v>4.1099999999999994</v>
      </c>
      <c r="G203" s="108"/>
      <c r="I203" s="23"/>
      <c r="L203" s="23"/>
      <c r="M203" s="85"/>
    </row>
    <row r="204" spans="1:13" x14ac:dyDescent="0.3">
      <c r="A204" s="105"/>
      <c r="B204" s="9" t="s">
        <v>5</v>
      </c>
      <c r="C204" s="40" t="s">
        <v>83</v>
      </c>
      <c r="D204" s="10">
        <v>30.97</v>
      </c>
      <c r="E204" s="10">
        <f t="shared" si="15"/>
        <v>27.87</v>
      </c>
      <c r="F204" s="10">
        <f t="shared" si="16"/>
        <v>3.0999999999999979</v>
      </c>
      <c r="G204" s="109"/>
      <c r="I204" s="23"/>
      <c r="L204" s="23"/>
      <c r="M204" s="85"/>
    </row>
    <row r="205" spans="1:13" x14ac:dyDescent="0.3">
      <c r="A205" s="103" t="s">
        <v>63</v>
      </c>
      <c r="B205" s="5" t="s">
        <v>2</v>
      </c>
      <c r="C205" s="38" t="s">
        <v>83</v>
      </c>
      <c r="D205" s="6">
        <v>88.86</v>
      </c>
      <c r="E205" s="6">
        <f t="shared" si="15"/>
        <v>79.97</v>
      </c>
      <c r="F205" s="6">
        <f t="shared" si="16"/>
        <v>8.89</v>
      </c>
      <c r="G205" s="107" t="s">
        <v>64</v>
      </c>
      <c r="I205" s="23"/>
      <c r="L205" s="23"/>
      <c r="M205" s="85"/>
    </row>
    <row r="206" spans="1:13" x14ac:dyDescent="0.3">
      <c r="A206" s="104"/>
      <c r="B206" s="7" t="s">
        <v>4</v>
      </c>
      <c r="C206" s="39" t="s">
        <v>83</v>
      </c>
      <c r="D206" s="8">
        <v>51.34</v>
      </c>
      <c r="E206" s="8">
        <f t="shared" si="15"/>
        <v>46.21</v>
      </c>
      <c r="F206" s="8">
        <f t="shared" si="16"/>
        <v>5.1300000000000026</v>
      </c>
      <c r="G206" s="108"/>
      <c r="I206" s="23"/>
      <c r="L206" s="23"/>
      <c r="M206" s="85"/>
    </row>
    <row r="207" spans="1:13" ht="12.75" customHeight="1" x14ac:dyDescent="0.3">
      <c r="A207" s="105"/>
      <c r="B207" s="9" t="s">
        <v>5</v>
      </c>
      <c r="C207" s="40" t="s">
        <v>83</v>
      </c>
      <c r="D207" s="10">
        <v>38.130000000000003</v>
      </c>
      <c r="E207" s="10">
        <f t="shared" si="15"/>
        <v>34.32</v>
      </c>
      <c r="F207" s="10">
        <f t="shared" si="16"/>
        <v>3.8100000000000023</v>
      </c>
      <c r="G207" s="109"/>
      <c r="I207" s="23"/>
      <c r="L207" s="23"/>
      <c r="M207" s="85"/>
    </row>
    <row r="208" spans="1:13" x14ac:dyDescent="0.3">
      <c r="C208" s="44"/>
      <c r="D208" s="23"/>
      <c r="E208" s="23"/>
      <c r="F208" s="23"/>
      <c r="G208" s="15"/>
      <c r="I208" s="23"/>
      <c r="L208" s="23"/>
      <c r="M208" s="85"/>
    </row>
    <row r="209" spans="1:13" x14ac:dyDescent="0.3">
      <c r="A209" s="113" t="s">
        <v>106</v>
      </c>
      <c r="B209" s="113"/>
      <c r="C209" s="29"/>
      <c r="G209" s="15"/>
      <c r="I209" s="23"/>
      <c r="L209" s="23"/>
      <c r="M209" s="85"/>
    </row>
    <row r="210" spans="1:13" ht="12.75" customHeight="1" x14ac:dyDescent="0.3">
      <c r="A210" s="98" t="s">
        <v>114</v>
      </c>
      <c r="B210" s="5" t="s">
        <v>2</v>
      </c>
      <c r="C210" s="38" t="s">
        <v>83</v>
      </c>
      <c r="D210" s="6">
        <v>143.38</v>
      </c>
      <c r="E210" s="6">
        <f t="shared" ref="E210:E221" si="17">ROUND(D210*0.9,2)</f>
        <v>129.04</v>
      </c>
      <c r="F210" s="6">
        <f t="shared" ref="F210:F221" si="18">D210-E210</f>
        <v>14.340000000000003</v>
      </c>
      <c r="G210" s="101" t="s">
        <v>103</v>
      </c>
      <c r="I210" s="23"/>
      <c r="L210" s="23"/>
      <c r="M210" s="85"/>
    </row>
    <row r="211" spans="1:13" x14ac:dyDescent="0.3">
      <c r="A211" s="99"/>
      <c r="B211" s="7" t="s">
        <v>4</v>
      </c>
      <c r="C211" s="39" t="s">
        <v>83</v>
      </c>
      <c r="D211" s="8">
        <v>82.84</v>
      </c>
      <c r="E211" s="8">
        <f t="shared" si="17"/>
        <v>74.56</v>
      </c>
      <c r="F211" s="8">
        <f t="shared" si="18"/>
        <v>8.2800000000000011</v>
      </c>
      <c r="G211" s="108"/>
      <c r="I211" s="23"/>
      <c r="L211" s="23"/>
      <c r="M211" s="85"/>
    </row>
    <row r="212" spans="1:13" x14ac:dyDescent="0.3">
      <c r="A212" s="100"/>
      <c r="B212" s="9" t="s">
        <v>5</v>
      </c>
      <c r="C212" s="40" t="s">
        <v>83</v>
      </c>
      <c r="D212" s="10">
        <v>61.53</v>
      </c>
      <c r="E212" s="10">
        <f t="shared" si="17"/>
        <v>55.38</v>
      </c>
      <c r="F212" s="10">
        <f t="shared" si="18"/>
        <v>6.1499999999999986</v>
      </c>
      <c r="G212" s="108"/>
      <c r="I212" s="23"/>
      <c r="L212" s="23"/>
      <c r="M212" s="85"/>
    </row>
    <row r="213" spans="1:13" ht="12.75" customHeight="1" x14ac:dyDescent="0.3">
      <c r="A213" s="98" t="s">
        <v>115</v>
      </c>
      <c r="B213" s="5" t="s">
        <v>2</v>
      </c>
      <c r="C213" s="38" t="s">
        <v>83</v>
      </c>
      <c r="D213" s="6">
        <v>106.63</v>
      </c>
      <c r="E213" s="6">
        <f t="shared" si="17"/>
        <v>95.97</v>
      </c>
      <c r="F213" s="6">
        <f t="shared" si="18"/>
        <v>10.659999999999997</v>
      </c>
      <c r="G213" s="108"/>
      <c r="I213" s="23"/>
      <c r="L213" s="23"/>
      <c r="M213" s="85"/>
    </row>
    <row r="214" spans="1:13" x14ac:dyDescent="0.3">
      <c r="A214" s="99"/>
      <c r="B214" s="7" t="s">
        <v>4</v>
      </c>
      <c r="C214" s="39" t="s">
        <v>83</v>
      </c>
      <c r="D214" s="8">
        <v>61.5</v>
      </c>
      <c r="E214" s="8">
        <f t="shared" si="17"/>
        <v>55.35</v>
      </c>
      <c r="F214" s="8">
        <f t="shared" si="18"/>
        <v>6.1499999999999986</v>
      </c>
      <c r="G214" s="108"/>
      <c r="I214" s="23"/>
      <c r="L214" s="23"/>
      <c r="M214" s="85"/>
    </row>
    <row r="215" spans="1:13" x14ac:dyDescent="0.3">
      <c r="A215" s="100"/>
      <c r="B215" s="9" t="s">
        <v>5</v>
      </c>
      <c r="C215" s="40" t="s">
        <v>83</v>
      </c>
      <c r="D215" s="10">
        <v>46.34</v>
      </c>
      <c r="E215" s="10">
        <f t="shared" si="17"/>
        <v>41.71</v>
      </c>
      <c r="F215" s="10">
        <f t="shared" si="18"/>
        <v>4.6300000000000026</v>
      </c>
      <c r="G215" s="108"/>
      <c r="I215" s="23"/>
      <c r="L215" s="23"/>
      <c r="M215" s="85"/>
    </row>
    <row r="216" spans="1:13" ht="12.75" customHeight="1" x14ac:dyDescent="0.3">
      <c r="A216" s="98" t="s">
        <v>164</v>
      </c>
      <c r="B216" s="5" t="s">
        <v>2</v>
      </c>
      <c r="C216" s="38" t="s">
        <v>83</v>
      </c>
      <c r="D216" s="6">
        <v>112.35000000000001</v>
      </c>
      <c r="E216" s="6">
        <f t="shared" si="17"/>
        <v>101.12</v>
      </c>
      <c r="F216" s="6">
        <f t="shared" si="18"/>
        <v>11.230000000000004</v>
      </c>
      <c r="G216" s="108"/>
      <c r="I216" s="23"/>
      <c r="L216" s="23"/>
      <c r="M216" s="85"/>
    </row>
    <row r="217" spans="1:13" x14ac:dyDescent="0.3">
      <c r="A217" s="99"/>
      <c r="B217" s="7" t="s">
        <v>4</v>
      </c>
      <c r="C217" s="39" t="s">
        <v>83</v>
      </c>
      <c r="D217" s="8">
        <v>64.349999999999994</v>
      </c>
      <c r="E217" s="8">
        <f t="shared" si="17"/>
        <v>57.92</v>
      </c>
      <c r="F217" s="8">
        <f t="shared" si="18"/>
        <v>6.4299999999999926</v>
      </c>
      <c r="G217" s="108"/>
      <c r="I217" s="23"/>
      <c r="L217" s="23"/>
      <c r="M217" s="85"/>
    </row>
    <row r="218" spans="1:13" x14ac:dyDescent="0.3">
      <c r="A218" s="100"/>
      <c r="B218" s="9" t="s">
        <v>5</v>
      </c>
      <c r="C218" s="40" t="s">
        <v>83</v>
      </c>
      <c r="D218" s="10">
        <v>47.43</v>
      </c>
      <c r="E218" s="10">
        <f t="shared" si="17"/>
        <v>42.69</v>
      </c>
      <c r="F218" s="10">
        <f t="shared" si="18"/>
        <v>4.740000000000002</v>
      </c>
      <c r="G218" s="108"/>
      <c r="I218" s="23"/>
      <c r="L218" s="23"/>
      <c r="M218" s="85"/>
    </row>
    <row r="219" spans="1:13" x14ac:dyDescent="0.3">
      <c r="A219" s="98" t="s">
        <v>165</v>
      </c>
      <c r="B219" s="5" t="s">
        <v>2</v>
      </c>
      <c r="C219" s="38" t="s">
        <v>83</v>
      </c>
      <c r="D219" s="6">
        <v>84.35</v>
      </c>
      <c r="E219" s="6">
        <f t="shared" si="17"/>
        <v>75.92</v>
      </c>
      <c r="F219" s="6">
        <f t="shared" si="18"/>
        <v>8.4299999999999926</v>
      </c>
      <c r="G219" s="108"/>
      <c r="I219" s="23"/>
      <c r="L219" s="23"/>
      <c r="M219" s="85"/>
    </row>
    <row r="220" spans="1:13" x14ac:dyDescent="0.3">
      <c r="A220" s="99"/>
      <c r="B220" s="7" t="s">
        <v>4</v>
      </c>
      <c r="C220" s="39" t="s">
        <v>83</v>
      </c>
      <c r="D220" s="8">
        <v>48.16</v>
      </c>
      <c r="E220" s="8">
        <f t="shared" si="17"/>
        <v>43.34</v>
      </c>
      <c r="F220" s="8">
        <f t="shared" si="18"/>
        <v>4.8199999999999932</v>
      </c>
      <c r="G220" s="108"/>
      <c r="I220" s="23"/>
      <c r="L220" s="23"/>
      <c r="M220" s="85"/>
    </row>
    <row r="221" spans="1:13" ht="12.75" customHeight="1" x14ac:dyDescent="0.3">
      <c r="A221" s="100"/>
      <c r="B221" s="9" t="s">
        <v>5</v>
      </c>
      <c r="C221" s="40" t="s">
        <v>83</v>
      </c>
      <c r="D221" s="10">
        <v>36.28</v>
      </c>
      <c r="E221" s="10">
        <f t="shared" si="17"/>
        <v>32.65</v>
      </c>
      <c r="F221" s="10">
        <f t="shared" si="18"/>
        <v>3.6300000000000026</v>
      </c>
      <c r="G221" s="109"/>
      <c r="I221" s="23"/>
      <c r="L221" s="23"/>
      <c r="M221" s="85"/>
    </row>
    <row r="222" spans="1:13" x14ac:dyDescent="0.3">
      <c r="C222" s="44"/>
      <c r="D222" s="23"/>
      <c r="E222" s="23"/>
      <c r="F222" s="23"/>
      <c r="G222" s="15"/>
      <c r="I222" s="23"/>
      <c r="L222" s="23"/>
      <c r="M222" s="85"/>
    </row>
    <row r="223" spans="1:13" x14ac:dyDescent="0.3">
      <c r="A223" s="113" t="s">
        <v>131</v>
      </c>
      <c r="B223" s="113"/>
      <c r="C223" s="29"/>
      <c r="G223" s="15"/>
      <c r="I223" s="23"/>
      <c r="L223" s="23"/>
      <c r="M223" s="85"/>
    </row>
    <row r="224" spans="1:13" ht="12.75" customHeight="1" x14ac:dyDescent="0.3">
      <c r="A224" s="98" t="s">
        <v>127</v>
      </c>
      <c r="B224" s="5" t="s">
        <v>2</v>
      </c>
      <c r="C224" s="38" t="s">
        <v>83</v>
      </c>
      <c r="D224" s="6">
        <v>107.81</v>
      </c>
      <c r="E224" s="6">
        <f t="shared" ref="E224:E295" si="19">ROUND(D224*0.9,2)</f>
        <v>97.03</v>
      </c>
      <c r="F224" s="6">
        <f t="shared" ref="F224:F295" si="20">D224-E224</f>
        <v>10.780000000000001</v>
      </c>
      <c r="G224" s="101" t="s">
        <v>75</v>
      </c>
      <c r="I224" s="23"/>
      <c r="L224" s="23"/>
      <c r="M224" s="85"/>
    </row>
    <row r="225" spans="1:13" x14ac:dyDescent="0.3">
      <c r="A225" s="99"/>
      <c r="B225" s="7" t="s">
        <v>4</v>
      </c>
      <c r="C225" s="39" t="s">
        <v>83</v>
      </c>
      <c r="D225" s="8">
        <v>62.26</v>
      </c>
      <c r="E225" s="8">
        <f t="shared" si="19"/>
        <v>56.03</v>
      </c>
      <c r="F225" s="8">
        <f t="shared" si="20"/>
        <v>6.2299999999999969</v>
      </c>
      <c r="G225" s="106"/>
      <c r="I225" s="23"/>
      <c r="L225" s="23"/>
      <c r="M225" s="85"/>
    </row>
    <row r="226" spans="1:13" x14ac:dyDescent="0.3">
      <c r="A226" s="100"/>
      <c r="B226" s="9" t="s">
        <v>5</v>
      </c>
      <c r="C226" s="40" t="s">
        <v>83</v>
      </c>
      <c r="D226" s="10">
        <v>47.2</v>
      </c>
      <c r="E226" s="10">
        <f t="shared" si="19"/>
        <v>42.48</v>
      </c>
      <c r="F226" s="10">
        <f t="shared" si="20"/>
        <v>4.720000000000006</v>
      </c>
      <c r="G226" s="106"/>
      <c r="I226" s="23"/>
      <c r="L226" s="23"/>
      <c r="M226" s="85"/>
    </row>
    <row r="227" spans="1:13" ht="12.75" customHeight="1" x14ac:dyDescent="0.3">
      <c r="A227" s="98" t="s">
        <v>128</v>
      </c>
      <c r="B227" s="5" t="s">
        <v>2</v>
      </c>
      <c r="C227" s="38" t="s">
        <v>83</v>
      </c>
      <c r="D227" s="6">
        <v>74.81</v>
      </c>
      <c r="E227" s="6">
        <f t="shared" si="19"/>
        <v>67.33</v>
      </c>
      <c r="F227" s="6">
        <f t="shared" si="20"/>
        <v>7.480000000000004</v>
      </c>
      <c r="G227" s="106"/>
      <c r="I227" s="23"/>
      <c r="L227" s="23"/>
      <c r="M227" s="85"/>
    </row>
    <row r="228" spans="1:13" x14ac:dyDescent="0.3">
      <c r="A228" s="99"/>
      <c r="B228" s="7" t="s">
        <v>4</v>
      </c>
      <c r="C228" s="39" t="s">
        <v>83</v>
      </c>
      <c r="D228" s="8">
        <v>42.93</v>
      </c>
      <c r="E228" s="8">
        <f t="shared" si="19"/>
        <v>38.64</v>
      </c>
      <c r="F228" s="8">
        <f t="shared" si="20"/>
        <v>4.2899999999999991</v>
      </c>
      <c r="G228" s="106"/>
      <c r="I228" s="23"/>
      <c r="L228" s="23"/>
      <c r="M228" s="85"/>
    </row>
    <row r="229" spans="1:13" x14ac:dyDescent="0.3">
      <c r="A229" s="100"/>
      <c r="B229" s="9" t="s">
        <v>5</v>
      </c>
      <c r="C229" s="40" t="s">
        <v>83</v>
      </c>
      <c r="D229" s="10">
        <v>32.47</v>
      </c>
      <c r="E229" s="10">
        <f t="shared" si="19"/>
        <v>29.22</v>
      </c>
      <c r="F229" s="10">
        <f t="shared" si="20"/>
        <v>3.25</v>
      </c>
      <c r="G229" s="106"/>
      <c r="I229" s="23"/>
      <c r="L229" s="23"/>
      <c r="M229" s="85"/>
    </row>
    <row r="230" spans="1:13" ht="12.75" customHeight="1" x14ac:dyDescent="0.3">
      <c r="A230" s="98" t="s">
        <v>166</v>
      </c>
      <c r="B230" s="5" t="s">
        <v>2</v>
      </c>
      <c r="C230" s="38" t="s">
        <v>83</v>
      </c>
      <c r="D230" s="48">
        <v>57.22</v>
      </c>
      <c r="E230" s="6">
        <f t="shared" si="19"/>
        <v>51.5</v>
      </c>
      <c r="F230" s="6">
        <f t="shared" si="20"/>
        <v>5.7199999999999989</v>
      </c>
      <c r="G230" s="106"/>
      <c r="I230" s="23"/>
      <c r="L230" s="23"/>
      <c r="M230" s="85"/>
    </row>
    <row r="231" spans="1:13" x14ac:dyDescent="0.3">
      <c r="A231" s="99"/>
      <c r="B231" s="7" t="s">
        <v>4</v>
      </c>
      <c r="C231" s="39" t="s">
        <v>83</v>
      </c>
      <c r="D231" s="49">
        <v>32.1</v>
      </c>
      <c r="E231" s="8">
        <f t="shared" si="19"/>
        <v>28.89</v>
      </c>
      <c r="F231" s="8">
        <f t="shared" si="20"/>
        <v>3.2100000000000009</v>
      </c>
      <c r="G231" s="106"/>
      <c r="I231" s="23"/>
      <c r="L231" s="23"/>
      <c r="M231" s="85"/>
    </row>
    <row r="232" spans="1:13" x14ac:dyDescent="0.3">
      <c r="A232" s="100"/>
      <c r="B232" s="9" t="s">
        <v>5</v>
      </c>
      <c r="C232" s="40" t="s">
        <v>83</v>
      </c>
      <c r="D232" s="50">
        <v>23.78</v>
      </c>
      <c r="E232" s="10">
        <f t="shared" si="19"/>
        <v>21.4</v>
      </c>
      <c r="F232" s="10">
        <f t="shared" si="20"/>
        <v>2.3800000000000026</v>
      </c>
      <c r="G232" s="106"/>
      <c r="I232" s="23"/>
      <c r="L232" s="23"/>
      <c r="M232" s="85"/>
    </row>
    <row r="233" spans="1:13" ht="12.75" customHeight="1" x14ac:dyDescent="0.3">
      <c r="A233" s="103" t="s">
        <v>116</v>
      </c>
      <c r="B233" s="5" t="s">
        <v>2</v>
      </c>
      <c r="C233" s="38" t="s">
        <v>83</v>
      </c>
      <c r="D233" s="6">
        <v>152.23000000000002</v>
      </c>
      <c r="E233" s="6">
        <f t="shared" si="19"/>
        <v>137.01</v>
      </c>
      <c r="F233" s="6">
        <f t="shared" si="20"/>
        <v>15.220000000000027</v>
      </c>
      <c r="G233" s="106"/>
      <c r="I233" s="23"/>
      <c r="L233" s="23"/>
      <c r="M233" s="85"/>
    </row>
    <row r="234" spans="1:13" x14ac:dyDescent="0.3">
      <c r="A234" s="104"/>
      <c r="B234" s="7" t="s">
        <v>4</v>
      </c>
      <c r="C234" s="39" t="s">
        <v>83</v>
      </c>
      <c r="D234" s="8">
        <v>88.15</v>
      </c>
      <c r="E234" s="8">
        <f t="shared" si="19"/>
        <v>79.34</v>
      </c>
      <c r="F234" s="8">
        <f t="shared" si="20"/>
        <v>8.8100000000000023</v>
      </c>
      <c r="G234" s="106"/>
      <c r="I234" s="23"/>
      <c r="L234" s="23"/>
      <c r="M234" s="85"/>
    </row>
    <row r="235" spans="1:13" x14ac:dyDescent="0.3">
      <c r="A235" s="105"/>
      <c r="B235" s="9" t="s">
        <v>5</v>
      </c>
      <c r="C235" s="40" t="s">
        <v>83</v>
      </c>
      <c r="D235" s="10">
        <v>65.41</v>
      </c>
      <c r="E235" s="10">
        <f t="shared" si="19"/>
        <v>58.87</v>
      </c>
      <c r="F235" s="10">
        <f t="shared" si="20"/>
        <v>6.5399999999999991</v>
      </c>
      <c r="G235" s="106"/>
      <c r="I235" s="23"/>
      <c r="L235" s="23"/>
      <c r="M235" s="85"/>
    </row>
    <row r="236" spans="1:13" ht="12.75" customHeight="1" x14ac:dyDescent="0.3">
      <c r="A236" s="103" t="s">
        <v>117</v>
      </c>
      <c r="B236" s="5" t="s">
        <v>2</v>
      </c>
      <c r="C236" s="38" t="s">
        <v>83</v>
      </c>
      <c r="D236" s="6">
        <v>125.22999999999999</v>
      </c>
      <c r="E236" s="6">
        <f t="shared" si="19"/>
        <v>112.71</v>
      </c>
      <c r="F236" s="6">
        <f t="shared" si="20"/>
        <v>12.519999999999996</v>
      </c>
      <c r="G236" s="106"/>
      <c r="I236" s="23"/>
      <c r="L236" s="23"/>
      <c r="M236" s="85"/>
    </row>
    <row r="237" spans="1:13" x14ac:dyDescent="0.3">
      <c r="A237" s="104"/>
      <c r="B237" s="7" t="s">
        <v>4</v>
      </c>
      <c r="C237" s="39" t="s">
        <v>83</v>
      </c>
      <c r="D237" s="8">
        <v>72.55</v>
      </c>
      <c r="E237" s="8">
        <f t="shared" si="19"/>
        <v>65.3</v>
      </c>
      <c r="F237" s="8">
        <f t="shared" si="20"/>
        <v>7.25</v>
      </c>
      <c r="G237" s="106"/>
      <c r="I237" s="23"/>
      <c r="L237" s="23"/>
      <c r="M237" s="85"/>
    </row>
    <row r="238" spans="1:13" x14ac:dyDescent="0.3">
      <c r="A238" s="105"/>
      <c r="B238" s="9" t="s">
        <v>5</v>
      </c>
      <c r="C238" s="40" t="s">
        <v>83</v>
      </c>
      <c r="D238" s="10">
        <v>54.06</v>
      </c>
      <c r="E238" s="10">
        <f t="shared" si="19"/>
        <v>48.65</v>
      </c>
      <c r="F238" s="10">
        <f t="shared" si="20"/>
        <v>5.4100000000000037</v>
      </c>
      <c r="G238" s="106"/>
      <c r="I238" s="23"/>
      <c r="L238" s="23"/>
      <c r="M238" s="85"/>
    </row>
    <row r="239" spans="1:13" ht="12.75" customHeight="1" x14ac:dyDescent="0.3">
      <c r="A239" s="103" t="s">
        <v>118</v>
      </c>
      <c r="B239" s="5" t="s">
        <v>2</v>
      </c>
      <c r="C239" s="38" t="s">
        <v>83</v>
      </c>
      <c r="D239" s="6">
        <v>164.9</v>
      </c>
      <c r="E239" s="6">
        <f t="shared" si="19"/>
        <v>148.41</v>
      </c>
      <c r="F239" s="6">
        <f t="shared" si="20"/>
        <v>16.490000000000009</v>
      </c>
      <c r="G239" s="106"/>
      <c r="I239" s="23"/>
      <c r="L239" s="23"/>
      <c r="M239" s="85"/>
    </row>
    <row r="240" spans="1:13" x14ac:dyDescent="0.3">
      <c r="A240" s="104"/>
      <c r="B240" s="7" t="s">
        <v>4</v>
      </c>
      <c r="C240" s="39" t="s">
        <v>83</v>
      </c>
      <c r="D240" s="8">
        <v>95.49</v>
      </c>
      <c r="E240" s="8">
        <f t="shared" si="19"/>
        <v>85.94</v>
      </c>
      <c r="F240" s="8">
        <f t="shared" si="20"/>
        <v>9.5499999999999972</v>
      </c>
      <c r="G240" s="106"/>
      <c r="I240" s="23"/>
      <c r="L240" s="23"/>
      <c r="M240" s="85"/>
    </row>
    <row r="241" spans="1:13" x14ac:dyDescent="0.3">
      <c r="A241" s="105"/>
      <c r="B241" s="9" t="s">
        <v>5</v>
      </c>
      <c r="C241" s="40" t="s">
        <v>83</v>
      </c>
      <c r="D241" s="10">
        <v>70.86</v>
      </c>
      <c r="E241" s="10">
        <f t="shared" si="19"/>
        <v>63.77</v>
      </c>
      <c r="F241" s="10">
        <f t="shared" si="20"/>
        <v>7.0899999999999963</v>
      </c>
      <c r="G241" s="106"/>
      <c r="I241" s="23"/>
      <c r="L241" s="23"/>
      <c r="M241" s="85"/>
    </row>
    <row r="242" spans="1:13" ht="12.75" customHeight="1" x14ac:dyDescent="0.3">
      <c r="A242" s="103" t="s">
        <v>119</v>
      </c>
      <c r="B242" s="5" t="s">
        <v>2</v>
      </c>
      <c r="C242" s="38" t="s">
        <v>83</v>
      </c>
      <c r="D242" s="6">
        <v>82.44</v>
      </c>
      <c r="E242" s="6">
        <f t="shared" si="19"/>
        <v>74.2</v>
      </c>
      <c r="F242" s="6">
        <f t="shared" si="20"/>
        <v>8.2399999999999949</v>
      </c>
      <c r="G242" s="106"/>
      <c r="I242" s="23"/>
      <c r="L242" s="23"/>
      <c r="M242" s="85"/>
    </row>
    <row r="243" spans="1:13" x14ac:dyDescent="0.3">
      <c r="A243" s="104"/>
      <c r="B243" s="7" t="s">
        <v>4</v>
      </c>
      <c r="C243" s="39" t="s">
        <v>83</v>
      </c>
      <c r="D243" s="8">
        <v>47.75</v>
      </c>
      <c r="E243" s="8">
        <f t="shared" si="19"/>
        <v>42.98</v>
      </c>
      <c r="F243" s="8">
        <f t="shared" si="20"/>
        <v>4.7700000000000031</v>
      </c>
      <c r="G243" s="106"/>
      <c r="I243" s="23"/>
      <c r="L243" s="23"/>
      <c r="M243" s="85"/>
    </row>
    <row r="244" spans="1:13" x14ac:dyDescent="0.3">
      <c r="A244" s="105"/>
      <c r="B244" s="9" t="s">
        <v>5</v>
      </c>
      <c r="C244" s="40" t="s">
        <v>83</v>
      </c>
      <c r="D244" s="10">
        <v>35.43</v>
      </c>
      <c r="E244" s="10">
        <f t="shared" si="19"/>
        <v>31.89</v>
      </c>
      <c r="F244" s="10">
        <f t="shared" si="20"/>
        <v>3.5399999999999991</v>
      </c>
      <c r="G244" s="106"/>
      <c r="I244" s="23"/>
      <c r="L244" s="23"/>
      <c r="M244" s="85"/>
    </row>
    <row r="245" spans="1:13" ht="12.75" customHeight="1" x14ac:dyDescent="0.3">
      <c r="A245" s="98" t="s">
        <v>123</v>
      </c>
      <c r="B245" s="5" t="s">
        <v>2</v>
      </c>
      <c r="C245" s="38" t="s">
        <v>83</v>
      </c>
      <c r="D245" s="6">
        <v>167.63</v>
      </c>
      <c r="E245" s="6">
        <f t="shared" si="19"/>
        <v>150.87</v>
      </c>
      <c r="F245" s="6">
        <f t="shared" si="20"/>
        <v>16.759999999999991</v>
      </c>
      <c r="G245" s="106"/>
      <c r="I245" s="23"/>
      <c r="L245" s="23"/>
      <c r="M245" s="85"/>
    </row>
    <row r="246" spans="1:13" x14ac:dyDescent="0.3">
      <c r="A246" s="99"/>
      <c r="B246" s="7" t="s">
        <v>4</v>
      </c>
      <c r="C246" s="39" t="s">
        <v>83</v>
      </c>
      <c r="D246" s="8">
        <v>97.07</v>
      </c>
      <c r="E246" s="8">
        <f t="shared" si="19"/>
        <v>87.36</v>
      </c>
      <c r="F246" s="8">
        <f t="shared" si="20"/>
        <v>9.7099999999999937</v>
      </c>
      <c r="G246" s="106"/>
      <c r="I246" s="23"/>
      <c r="L246" s="23"/>
      <c r="M246" s="85"/>
    </row>
    <row r="247" spans="1:13" x14ac:dyDescent="0.3">
      <c r="A247" s="100"/>
      <c r="B247" s="9" t="s">
        <v>5</v>
      </c>
      <c r="C247" s="40" t="s">
        <v>83</v>
      </c>
      <c r="D247" s="10">
        <v>72.03</v>
      </c>
      <c r="E247" s="10">
        <f t="shared" si="19"/>
        <v>64.83</v>
      </c>
      <c r="F247" s="10">
        <f t="shared" si="20"/>
        <v>7.2000000000000028</v>
      </c>
      <c r="G247" s="106"/>
      <c r="I247" s="23"/>
      <c r="L247" s="23"/>
      <c r="M247" s="85"/>
    </row>
    <row r="248" spans="1:13" ht="12.75" customHeight="1" x14ac:dyDescent="0.3">
      <c r="A248" s="98" t="s">
        <v>122</v>
      </c>
      <c r="B248" s="5" t="s">
        <v>2</v>
      </c>
      <c r="C248" s="38" t="s">
        <v>83</v>
      </c>
      <c r="D248" s="6">
        <v>112.36</v>
      </c>
      <c r="E248" s="6">
        <f t="shared" ref="E248:E289" si="21">ROUND(D248*0.9,2)</f>
        <v>101.12</v>
      </c>
      <c r="F248" s="6">
        <f t="shared" ref="F248:F289" si="22">D248-E248</f>
        <v>11.239999999999995</v>
      </c>
      <c r="G248" s="106"/>
      <c r="I248" s="23"/>
      <c r="L248" s="23"/>
      <c r="M248" s="85"/>
    </row>
    <row r="249" spans="1:13" x14ac:dyDescent="0.3">
      <c r="A249" s="99"/>
      <c r="B249" s="7" t="s">
        <v>4</v>
      </c>
      <c r="C249" s="39" t="s">
        <v>83</v>
      </c>
      <c r="D249" s="8">
        <v>65.09</v>
      </c>
      <c r="E249" s="8">
        <f t="shared" si="21"/>
        <v>58.58</v>
      </c>
      <c r="F249" s="8">
        <f t="shared" si="22"/>
        <v>6.5100000000000051</v>
      </c>
      <c r="G249" s="106"/>
      <c r="I249" s="23"/>
      <c r="L249" s="23"/>
      <c r="M249" s="85"/>
    </row>
    <row r="250" spans="1:13" x14ac:dyDescent="0.3">
      <c r="A250" s="100"/>
      <c r="B250" s="9" t="s">
        <v>5</v>
      </c>
      <c r="C250" s="40" t="s">
        <v>83</v>
      </c>
      <c r="D250" s="10">
        <v>48.5</v>
      </c>
      <c r="E250" s="10">
        <f t="shared" si="21"/>
        <v>43.65</v>
      </c>
      <c r="F250" s="10">
        <f t="shared" si="22"/>
        <v>4.8500000000000014</v>
      </c>
      <c r="G250" s="106"/>
      <c r="I250" s="23"/>
      <c r="L250" s="23"/>
      <c r="M250" s="85"/>
    </row>
    <row r="251" spans="1:13" ht="12.75" customHeight="1" x14ac:dyDescent="0.3">
      <c r="A251" s="98" t="s">
        <v>167</v>
      </c>
      <c r="B251" s="5" t="s">
        <v>2</v>
      </c>
      <c r="C251" s="38" t="s">
        <v>83</v>
      </c>
      <c r="D251" s="6">
        <v>123.06</v>
      </c>
      <c r="E251" s="6">
        <f t="shared" si="21"/>
        <v>110.75</v>
      </c>
      <c r="F251" s="6">
        <f t="shared" si="22"/>
        <v>12.310000000000002</v>
      </c>
      <c r="G251" s="106"/>
      <c r="I251" s="23"/>
      <c r="L251" s="23"/>
      <c r="M251" s="85"/>
    </row>
    <row r="252" spans="1:13" x14ac:dyDescent="0.3">
      <c r="A252" s="99"/>
      <c r="B252" s="7" t="s">
        <v>4</v>
      </c>
      <c r="C252" s="39" t="s">
        <v>83</v>
      </c>
      <c r="D252" s="8">
        <v>71.260000000000005</v>
      </c>
      <c r="E252" s="8">
        <f t="shared" si="21"/>
        <v>64.13</v>
      </c>
      <c r="F252" s="8">
        <f t="shared" si="22"/>
        <v>7.1300000000000097</v>
      </c>
      <c r="G252" s="106"/>
      <c r="I252" s="23"/>
      <c r="L252" s="23"/>
      <c r="M252" s="85"/>
    </row>
    <row r="253" spans="1:13" x14ac:dyDescent="0.3">
      <c r="A253" s="100"/>
      <c r="B253" s="9" t="s">
        <v>5</v>
      </c>
      <c r="C253" s="40" t="s">
        <v>83</v>
      </c>
      <c r="D253" s="10">
        <v>52.88</v>
      </c>
      <c r="E253" s="10">
        <f t="shared" si="21"/>
        <v>47.59</v>
      </c>
      <c r="F253" s="10">
        <f t="shared" si="22"/>
        <v>5.2899999999999991</v>
      </c>
      <c r="G253" s="106"/>
      <c r="I253" s="23"/>
      <c r="L253" s="23"/>
      <c r="M253" s="85"/>
    </row>
    <row r="254" spans="1:13" ht="12.75" customHeight="1" x14ac:dyDescent="0.3">
      <c r="A254" s="103" t="s">
        <v>120</v>
      </c>
      <c r="B254" s="5" t="s">
        <v>2</v>
      </c>
      <c r="C254" s="38" t="s">
        <v>83</v>
      </c>
      <c r="D254" s="6">
        <v>110.51</v>
      </c>
      <c r="E254" s="6">
        <f t="shared" si="21"/>
        <v>99.46</v>
      </c>
      <c r="F254" s="6">
        <f t="shared" si="22"/>
        <v>11.050000000000011</v>
      </c>
      <c r="G254" s="106"/>
      <c r="I254" s="23"/>
      <c r="L254" s="23"/>
      <c r="M254" s="85"/>
    </row>
    <row r="255" spans="1:13" x14ac:dyDescent="0.3">
      <c r="A255" s="104"/>
      <c r="B255" s="7" t="s">
        <v>4</v>
      </c>
      <c r="C255" s="39" t="s">
        <v>83</v>
      </c>
      <c r="D255" s="8">
        <v>64</v>
      </c>
      <c r="E255" s="8">
        <f t="shared" si="21"/>
        <v>57.6</v>
      </c>
      <c r="F255" s="8">
        <f t="shared" si="22"/>
        <v>6.3999999999999986</v>
      </c>
      <c r="G255" s="106"/>
      <c r="I255" s="23"/>
      <c r="L255" s="23"/>
      <c r="M255" s="85"/>
    </row>
    <row r="256" spans="1:13" x14ac:dyDescent="0.3">
      <c r="A256" s="105"/>
      <c r="B256" s="9" t="s">
        <v>5</v>
      </c>
      <c r="C256" s="40" t="s">
        <v>83</v>
      </c>
      <c r="D256" s="10">
        <v>47.49</v>
      </c>
      <c r="E256" s="10">
        <f t="shared" si="21"/>
        <v>42.74</v>
      </c>
      <c r="F256" s="10">
        <f t="shared" si="22"/>
        <v>4.75</v>
      </c>
      <c r="G256" s="102"/>
      <c r="I256" s="23"/>
      <c r="L256" s="23"/>
      <c r="M256" s="85"/>
    </row>
    <row r="257" spans="1:13" ht="12.75" customHeight="1" x14ac:dyDescent="0.3">
      <c r="A257" s="103" t="s">
        <v>121</v>
      </c>
      <c r="B257" s="5" t="s">
        <v>2</v>
      </c>
      <c r="C257" s="38" t="s">
        <v>83</v>
      </c>
      <c r="D257" s="6">
        <v>154.16</v>
      </c>
      <c r="E257" s="6">
        <f t="shared" si="21"/>
        <v>138.74</v>
      </c>
      <c r="F257" s="6">
        <f t="shared" si="22"/>
        <v>15.419999999999987</v>
      </c>
      <c r="G257" s="101" t="s">
        <v>75</v>
      </c>
      <c r="I257" s="23"/>
      <c r="L257" s="23"/>
      <c r="M257" s="85"/>
    </row>
    <row r="258" spans="1:13" x14ac:dyDescent="0.3">
      <c r="A258" s="104"/>
      <c r="B258" s="7" t="s">
        <v>4</v>
      </c>
      <c r="C258" s="39" t="s">
        <v>83</v>
      </c>
      <c r="D258" s="8">
        <v>89.27</v>
      </c>
      <c r="E258" s="8">
        <f t="shared" si="21"/>
        <v>80.34</v>
      </c>
      <c r="F258" s="8">
        <f t="shared" si="22"/>
        <v>8.9299999999999926</v>
      </c>
      <c r="G258" s="106"/>
      <c r="I258" s="23"/>
      <c r="L258" s="23"/>
      <c r="M258" s="85"/>
    </row>
    <row r="259" spans="1:13" x14ac:dyDescent="0.3">
      <c r="A259" s="105"/>
      <c r="B259" s="9" t="s">
        <v>5</v>
      </c>
      <c r="C259" s="40" t="s">
        <v>83</v>
      </c>
      <c r="D259" s="10">
        <v>66.239999999999995</v>
      </c>
      <c r="E259" s="10">
        <f t="shared" si="21"/>
        <v>59.62</v>
      </c>
      <c r="F259" s="10">
        <f t="shared" si="22"/>
        <v>6.6199999999999974</v>
      </c>
      <c r="G259" s="106"/>
      <c r="I259" s="23"/>
      <c r="L259" s="23"/>
      <c r="M259" s="85"/>
    </row>
    <row r="260" spans="1:13" x14ac:dyDescent="0.3">
      <c r="A260" s="98" t="s">
        <v>183</v>
      </c>
      <c r="B260" s="5" t="s">
        <v>2</v>
      </c>
      <c r="C260" s="38" t="s">
        <v>83</v>
      </c>
      <c r="D260" s="48">
        <v>57.22</v>
      </c>
      <c r="E260" s="6">
        <f t="shared" si="21"/>
        <v>51.5</v>
      </c>
      <c r="F260" s="6">
        <f t="shared" si="22"/>
        <v>5.7199999999999989</v>
      </c>
      <c r="G260" s="106"/>
      <c r="I260" s="23"/>
      <c r="L260" s="23"/>
      <c r="M260" s="85"/>
    </row>
    <row r="261" spans="1:13" x14ac:dyDescent="0.3">
      <c r="A261" s="99"/>
      <c r="B261" s="7" t="s">
        <v>4</v>
      </c>
      <c r="C261" s="39" t="s">
        <v>83</v>
      </c>
      <c r="D261" s="49">
        <v>32.1</v>
      </c>
      <c r="E261" s="8">
        <f t="shared" si="21"/>
        <v>28.89</v>
      </c>
      <c r="F261" s="8">
        <f t="shared" si="22"/>
        <v>3.2100000000000009</v>
      </c>
      <c r="G261" s="106"/>
      <c r="I261" s="23"/>
      <c r="L261" s="23"/>
      <c r="M261" s="85"/>
    </row>
    <row r="262" spans="1:13" ht="13" customHeight="1" x14ac:dyDescent="0.3">
      <c r="A262" s="100"/>
      <c r="B262" s="9" t="s">
        <v>5</v>
      </c>
      <c r="C262" s="40" t="s">
        <v>83</v>
      </c>
      <c r="D262" s="50">
        <v>23.78</v>
      </c>
      <c r="E262" s="10">
        <f t="shared" si="21"/>
        <v>21.4</v>
      </c>
      <c r="F262" s="10">
        <f t="shared" si="22"/>
        <v>2.3800000000000026</v>
      </c>
      <c r="G262" s="106"/>
      <c r="I262" s="23"/>
      <c r="L262" s="23"/>
      <c r="M262" s="85"/>
    </row>
    <row r="263" spans="1:13" ht="12.75" customHeight="1" x14ac:dyDescent="0.3">
      <c r="A263" s="98" t="s">
        <v>168</v>
      </c>
      <c r="B263" s="5" t="s">
        <v>2</v>
      </c>
      <c r="C263" s="38" t="s">
        <v>83</v>
      </c>
      <c r="D263" s="6">
        <v>77.600000000000009</v>
      </c>
      <c r="E263" s="6">
        <f t="shared" si="21"/>
        <v>69.84</v>
      </c>
      <c r="F263" s="6">
        <f t="shared" si="22"/>
        <v>7.7600000000000051</v>
      </c>
      <c r="G263" s="106"/>
      <c r="I263" s="23"/>
      <c r="L263" s="23"/>
      <c r="M263" s="85"/>
    </row>
    <row r="264" spans="1:13" x14ac:dyDescent="0.3">
      <c r="A264" s="99"/>
      <c r="B264" s="7" t="s">
        <v>4</v>
      </c>
      <c r="C264" s="39" t="s">
        <v>83</v>
      </c>
      <c r="D264" s="8">
        <v>44.75</v>
      </c>
      <c r="E264" s="8">
        <f t="shared" si="21"/>
        <v>40.28</v>
      </c>
      <c r="F264" s="8">
        <f t="shared" si="22"/>
        <v>4.4699999999999989</v>
      </c>
      <c r="G264" s="106"/>
      <c r="I264" s="23"/>
      <c r="L264" s="23"/>
      <c r="M264" s="85"/>
    </row>
    <row r="265" spans="1:13" x14ac:dyDescent="0.3">
      <c r="A265" s="100"/>
      <c r="B265" s="9" t="s">
        <v>5</v>
      </c>
      <c r="C265" s="40" t="s">
        <v>83</v>
      </c>
      <c r="D265" s="10">
        <v>33.86</v>
      </c>
      <c r="E265" s="10">
        <f t="shared" si="21"/>
        <v>30.47</v>
      </c>
      <c r="F265" s="10">
        <f t="shared" si="22"/>
        <v>3.3900000000000006</v>
      </c>
      <c r="G265" s="106"/>
      <c r="I265" s="23"/>
      <c r="L265" s="23"/>
      <c r="M265" s="85"/>
    </row>
    <row r="266" spans="1:13" ht="12.75" customHeight="1" x14ac:dyDescent="0.3">
      <c r="A266" s="98" t="s">
        <v>169</v>
      </c>
      <c r="B266" s="5" t="s">
        <v>2</v>
      </c>
      <c r="C266" s="38" t="s">
        <v>83</v>
      </c>
      <c r="D266" s="6">
        <v>55.68</v>
      </c>
      <c r="E266" s="6">
        <f t="shared" si="21"/>
        <v>50.11</v>
      </c>
      <c r="F266" s="6">
        <f t="shared" si="22"/>
        <v>5.57</v>
      </c>
      <c r="G266" s="106"/>
      <c r="I266" s="23"/>
      <c r="L266" s="23"/>
      <c r="M266" s="85"/>
    </row>
    <row r="267" spans="1:13" x14ac:dyDescent="0.3">
      <c r="A267" s="99"/>
      <c r="B267" s="7" t="s">
        <v>4</v>
      </c>
      <c r="C267" s="39" t="s">
        <v>83</v>
      </c>
      <c r="D267" s="8">
        <v>32.07</v>
      </c>
      <c r="E267" s="8">
        <f t="shared" si="21"/>
        <v>28.86</v>
      </c>
      <c r="F267" s="8">
        <f t="shared" si="22"/>
        <v>3.2100000000000009</v>
      </c>
      <c r="G267" s="106"/>
      <c r="I267" s="23"/>
      <c r="L267" s="23"/>
      <c r="M267" s="85"/>
    </row>
    <row r="268" spans="1:13" x14ac:dyDescent="0.3">
      <c r="A268" s="100"/>
      <c r="B268" s="9" t="s">
        <v>5</v>
      </c>
      <c r="C268" s="40" t="s">
        <v>83</v>
      </c>
      <c r="D268" s="10">
        <v>24.22</v>
      </c>
      <c r="E268" s="10">
        <f t="shared" si="21"/>
        <v>21.8</v>
      </c>
      <c r="F268" s="10">
        <f t="shared" si="22"/>
        <v>2.4199999999999982</v>
      </c>
      <c r="G268" s="106"/>
      <c r="I268" s="23"/>
      <c r="L268" s="23"/>
      <c r="M268" s="85"/>
    </row>
    <row r="269" spans="1:13" ht="12.75" customHeight="1" x14ac:dyDescent="0.3">
      <c r="A269" s="98" t="s">
        <v>170</v>
      </c>
      <c r="B269" s="5" t="s">
        <v>2</v>
      </c>
      <c r="C269" s="38" t="s">
        <v>83</v>
      </c>
      <c r="D269" s="48">
        <v>42.190000000000005</v>
      </c>
      <c r="E269" s="6">
        <f t="shared" si="21"/>
        <v>37.97</v>
      </c>
      <c r="F269" s="6">
        <f t="shared" si="22"/>
        <v>4.220000000000006</v>
      </c>
      <c r="G269" s="106"/>
      <c r="I269" s="23"/>
      <c r="L269" s="23"/>
      <c r="M269" s="85"/>
    </row>
    <row r="270" spans="1:13" x14ac:dyDescent="0.3">
      <c r="A270" s="99"/>
      <c r="B270" s="7" t="s">
        <v>4</v>
      </c>
      <c r="C270" s="39" t="s">
        <v>83</v>
      </c>
      <c r="D270" s="49">
        <v>23.85</v>
      </c>
      <c r="E270" s="8">
        <f t="shared" si="21"/>
        <v>21.47</v>
      </c>
      <c r="F270" s="8">
        <f t="shared" si="22"/>
        <v>2.3800000000000026</v>
      </c>
      <c r="G270" s="106"/>
      <c r="I270" s="23"/>
      <c r="L270" s="23"/>
      <c r="M270" s="85"/>
    </row>
    <row r="271" spans="1:13" x14ac:dyDescent="0.3">
      <c r="A271" s="100"/>
      <c r="B271" s="9" t="s">
        <v>5</v>
      </c>
      <c r="C271" s="40" t="s">
        <v>83</v>
      </c>
      <c r="D271" s="50">
        <v>17.809999999999999</v>
      </c>
      <c r="E271" s="10">
        <f t="shared" si="21"/>
        <v>16.03</v>
      </c>
      <c r="F271" s="10">
        <f t="shared" si="22"/>
        <v>1.7799999999999976</v>
      </c>
      <c r="G271" s="106"/>
      <c r="I271" s="23"/>
      <c r="L271" s="23"/>
      <c r="M271" s="85"/>
    </row>
    <row r="272" spans="1:13" ht="12.75" customHeight="1" x14ac:dyDescent="0.3">
      <c r="A272" s="103" t="s">
        <v>171</v>
      </c>
      <c r="B272" s="5" t="s">
        <v>2</v>
      </c>
      <c r="C272" s="38" t="s">
        <v>83</v>
      </c>
      <c r="D272" s="6">
        <v>115.6</v>
      </c>
      <c r="E272" s="6">
        <f t="shared" si="21"/>
        <v>104.04</v>
      </c>
      <c r="F272" s="6">
        <f t="shared" si="22"/>
        <v>11.559999999999988</v>
      </c>
      <c r="G272" s="106"/>
      <c r="I272" s="23"/>
      <c r="L272" s="23"/>
      <c r="M272" s="85"/>
    </row>
    <row r="273" spans="1:13" x14ac:dyDescent="0.3">
      <c r="A273" s="104"/>
      <c r="B273" s="7" t="s">
        <v>4</v>
      </c>
      <c r="C273" s="39" t="s">
        <v>83</v>
      </c>
      <c r="D273" s="8">
        <v>66.790000000000006</v>
      </c>
      <c r="E273" s="8">
        <f t="shared" si="21"/>
        <v>60.11</v>
      </c>
      <c r="F273" s="8">
        <f t="shared" si="22"/>
        <v>6.6800000000000068</v>
      </c>
      <c r="G273" s="106"/>
      <c r="I273" s="23"/>
      <c r="L273" s="23"/>
      <c r="M273" s="85"/>
    </row>
    <row r="274" spans="1:13" x14ac:dyDescent="0.3">
      <c r="A274" s="105"/>
      <c r="B274" s="9" t="s">
        <v>5</v>
      </c>
      <c r="C274" s="40" t="s">
        <v>83</v>
      </c>
      <c r="D274" s="10">
        <v>49.7</v>
      </c>
      <c r="E274" s="10">
        <f t="shared" si="21"/>
        <v>44.73</v>
      </c>
      <c r="F274" s="10">
        <f t="shared" si="22"/>
        <v>4.970000000000006</v>
      </c>
      <c r="G274" s="106"/>
      <c r="I274" s="23"/>
      <c r="L274" s="23"/>
      <c r="M274" s="85"/>
    </row>
    <row r="275" spans="1:13" ht="12.75" customHeight="1" x14ac:dyDescent="0.3">
      <c r="A275" s="103" t="s">
        <v>172</v>
      </c>
      <c r="B275" s="5" t="s">
        <v>2</v>
      </c>
      <c r="C275" s="38" t="s">
        <v>83</v>
      </c>
      <c r="D275" s="6">
        <v>93.990000000000009</v>
      </c>
      <c r="E275" s="6">
        <f t="shared" si="21"/>
        <v>84.59</v>
      </c>
      <c r="F275" s="6">
        <f t="shared" si="22"/>
        <v>9.4000000000000057</v>
      </c>
      <c r="G275" s="106"/>
      <c r="I275" s="23"/>
      <c r="L275" s="23"/>
      <c r="M275" s="85"/>
    </row>
    <row r="276" spans="1:13" x14ac:dyDescent="0.3">
      <c r="A276" s="104"/>
      <c r="B276" s="7" t="s">
        <v>4</v>
      </c>
      <c r="C276" s="39" t="s">
        <v>83</v>
      </c>
      <c r="D276" s="8">
        <v>54.41</v>
      </c>
      <c r="E276" s="8">
        <f t="shared" si="21"/>
        <v>48.97</v>
      </c>
      <c r="F276" s="8">
        <f t="shared" si="22"/>
        <v>5.4399999999999977</v>
      </c>
      <c r="G276" s="106"/>
      <c r="I276" s="23"/>
      <c r="L276" s="23"/>
      <c r="M276" s="85"/>
    </row>
    <row r="277" spans="1:13" x14ac:dyDescent="0.3">
      <c r="A277" s="105"/>
      <c r="B277" s="9" t="s">
        <v>5</v>
      </c>
      <c r="C277" s="40" t="s">
        <v>83</v>
      </c>
      <c r="D277" s="10">
        <v>40.56</v>
      </c>
      <c r="E277" s="10">
        <f t="shared" si="21"/>
        <v>36.5</v>
      </c>
      <c r="F277" s="10">
        <f t="shared" si="22"/>
        <v>4.0600000000000023</v>
      </c>
      <c r="G277" s="106"/>
      <c r="I277" s="23"/>
      <c r="L277" s="23"/>
      <c r="M277" s="85"/>
    </row>
    <row r="278" spans="1:13" ht="12.75" customHeight="1" x14ac:dyDescent="0.3">
      <c r="A278" s="103" t="s">
        <v>173</v>
      </c>
      <c r="B278" s="5" t="s">
        <v>2</v>
      </c>
      <c r="C278" s="38" t="s">
        <v>83</v>
      </c>
      <c r="D278" s="6">
        <v>125.79999999999998</v>
      </c>
      <c r="E278" s="6">
        <f t="shared" si="21"/>
        <v>113.22</v>
      </c>
      <c r="F278" s="6">
        <f t="shared" si="22"/>
        <v>12.579999999999984</v>
      </c>
      <c r="G278" s="106"/>
      <c r="I278" s="23"/>
      <c r="L278" s="23"/>
      <c r="M278" s="85"/>
    </row>
    <row r="279" spans="1:13" x14ac:dyDescent="0.3">
      <c r="A279" s="104"/>
      <c r="B279" s="7" t="s">
        <v>4</v>
      </c>
      <c r="C279" s="39" t="s">
        <v>83</v>
      </c>
      <c r="D279" s="8">
        <v>72.650000000000006</v>
      </c>
      <c r="E279" s="8">
        <f t="shared" si="21"/>
        <v>65.39</v>
      </c>
      <c r="F279" s="8">
        <f t="shared" si="22"/>
        <v>7.2600000000000051</v>
      </c>
      <c r="G279" s="106"/>
      <c r="I279" s="23"/>
      <c r="L279" s="23"/>
      <c r="M279" s="85"/>
    </row>
    <row r="280" spans="1:13" x14ac:dyDescent="0.3">
      <c r="A280" s="105"/>
      <c r="B280" s="9" t="s">
        <v>5</v>
      </c>
      <c r="C280" s="40" t="s">
        <v>83</v>
      </c>
      <c r="D280" s="10">
        <v>54.05</v>
      </c>
      <c r="E280" s="10">
        <f t="shared" si="21"/>
        <v>48.65</v>
      </c>
      <c r="F280" s="10">
        <f t="shared" si="22"/>
        <v>5.3999999999999986</v>
      </c>
      <c r="G280" s="106"/>
      <c r="I280" s="23"/>
      <c r="L280" s="23"/>
      <c r="M280" s="85"/>
    </row>
    <row r="281" spans="1:13" ht="12.75" customHeight="1" x14ac:dyDescent="0.3">
      <c r="A281" s="103" t="s">
        <v>174</v>
      </c>
      <c r="B281" s="5" t="s">
        <v>2</v>
      </c>
      <c r="C281" s="38" t="s">
        <v>83</v>
      </c>
      <c r="D281" s="6">
        <v>59.49</v>
      </c>
      <c r="E281" s="6">
        <f t="shared" si="21"/>
        <v>53.54</v>
      </c>
      <c r="F281" s="6">
        <f t="shared" si="22"/>
        <v>5.9500000000000028</v>
      </c>
      <c r="G281" s="106"/>
      <c r="I281" s="23"/>
      <c r="L281" s="23"/>
      <c r="M281" s="85"/>
    </row>
    <row r="282" spans="1:13" x14ac:dyDescent="0.3">
      <c r="A282" s="104"/>
      <c r="B282" s="7" t="s">
        <v>4</v>
      </c>
      <c r="C282" s="39" t="s">
        <v>83</v>
      </c>
      <c r="D282" s="8">
        <v>34.5</v>
      </c>
      <c r="E282" s="8">
        <f t="shared" si="21"/>
        <v>31.05</v>
      </c>
      <c r="F282" s="8">
        <f t="shared" si="22"/>
        <v>3.4499999999999993</v>
      </c>
      <c r="G282" s="106"/>
      <c r="I282" s="23"/>
      <c r="L282" s="23"/>
      <c r="M282" s="85"/>
    </row>
    <row r="283" spans="1:13" x14ac:dyDescent="0.3">
      <c r="A283" s="105"/>
      <c r="B283" s="9" t="s">
        <v>5</v>
      </c>
      <c r="C283" s="40" t="s">
        <v>83</v>
      </c>
      <c r="D283" s="10">
        <v>25.78</v>
      </c>
      <c r="E283" s="10">
        <f t="shared" si="21"/>
        <v>23.2</v>
      </c>
      <c r="F283" s="10">
        <f t="shared" si="22"/>
        <v>2.5800000000000018</v>
      </c>
      <c r="G283" s="106"/>
      <c r="I283" s="23"/>
      <c r="L283" s="23"/>
      <c r="M283" s="85"/>
    </row>
    <row r="284" spans="1:13" ht="12.75" customHeight="1" x14ac:dyDescent="0.3">
      <c r="A284" s="98" t="s">
        <v>175</v>
      </c>
      <c r="B284" s="5" t="s">
        <v>2</v>
      </c>
      <c r="C284" s="38" t="s">
        <v>83</v>
      </c>
      <c r="D284" s="6">
        <v>127.99</v>
      </c>
      <c r="E284" s="6">
        <f t="shared" si="21"/>
        <v>115.19</v>
      </c>
      <c r="F284" s="6">
        <f t="shared" si="22"/>
        <v>12.799999999999997</v>
      </c>
      <c r="G284" s="106"/>
      <c r="I284" s="23"/>
      <c r="L284" s="23"/>
      <c r="M284" s="85"/>
    </row>
    <row r="285" spans="1:13" x14ac:dyDescent="0.3">
      <c r="A285" s="99"/>
      <c r="B285" s="7" t="s">
        <v>4</v>
      </c>
      <c r="C285" s="39" t="s">
        <v>83</v>
      </c>
      <c r="D285" s="8">
        <v>73.91</v>
      </c>
      <c r="E285" s="8">
        <f t="shared" si="21"/>
        <v>66.52</v>
      </c>
      <c r="F285" s="8">
        <f t="shared" si="22"/>
        <v>7.3900000000000006</v>
      </c>
      <c r="G285" s="106"/>
      <c r="I285" s="23"/>
      <c r="L285" s="23"/>
      <c r="M285" s="85"/>
    </row>
    <row r="286" spans="1:13" x14ac:dyDescent="0.3">
      <c r="A286" s="100"/>
      <c r="B286" s="9" t="s">
        <v>5</v>
      </c>
      <c r="C286" s="40" t="s">
        <v>83</v>
      </c>
      <c r="D286" s="10">
        <v>54.98</v>
      </c>
      <c r="E286" s="10">
        <f t="shared" si="21"/>
        <v>49.48</v>
      </c>
      <c r="F286" s="10">
        <f t="shared" si="22"/>
        <v>5.5</v>
      </c>
      <c r="G286" s="106"/>
      <c r="I286" s="23"/>
      <c r="L286" s="23"/>
      <c r="M286" s="85"/>
    </row>
    <row r="287" spans="1:13" ht="12.75" customHeight="1" x14ac:dyDescent="0.3">
      <c r="A287" s="98" t="s">
        <v>176</v>
      </c>
      <c r="B287" s="5" t="s">
        <v>2</v>
      </c>
      <c r="C287" s="38" t="s">
        <v>83</v>
      </c>
      <c r="D287" s="6">
        <v>83.66</v>
      </c>
      <c r="E287" s="6">
        <f t="shared" si="21"/>
        <v>75.290000000000006</v>
      </c>
      <c r="F287" s="6">
        <f t="shared" si="22"/>
        <v>8.3699999999999903</v>
      </c>
      <c r="G287" s="106"/>
      <c r="I287" s="23"/>
      <c r="L287" s="23"/>
      <c r="M287" s="85"/>
    </row>
    <row r="288" spans="1:13" x14ac:dyDescent="0.3">
      <c r="A288" s="99"/>
      <c r="B288" s="7" t="s">
        <v>4</v>
      </c>
      <c r="C288" s="39" t="s">
        <v>83</v>
      </c>
      <c r="D288" s="8">
        <v>48.46</v>
      </c>
      <c r="E288" s="8">
        <f t="shared" si="21"/>
        <v>43.61</v>
      </c>
      <c r="F288" s="8">
        <f t="shared" si="22"/>
        <v>4.8500000000000014</v>
      </c>
      <c r="G288" s="106"/>
      <c r="I288" s="23"/>
      <c r="L288" s="23"/>
      <c r="M288" s="85"/>
    </row>
    <row r="289" spans="1:13" x14ac:dyDescent="0.3">
      <c r="A289" s="100"/>
      <c r="B289" s="9" t="s">
        <v>5</v>
      </c>
      <c r="C289" s="40" t="s">
        <v>83</v>
      </c>
      <c r="D289" s="10">
        <v>36.14</v>
      </c>
      <c r="E289" s="10">
        <f t="shared" si="21"/>
        <v>32.53</v>
      </c>
      <c r="F289" s="10">
        <f t="shared" si="22"/>
        <v>3.6099999999999994</v>
      </c>
      <c r="G289" s="106"/>
      <c r="I289" s="23"/>
      <c r="L289" s="23"/>
      <c r="M289" s="85"/>
    </row>
    <row r="290" spans="1:13" ht="12.75" customHeight="1" x14ac:dyDescent="0.3">
      <c r="A290" s="103" t="s">
        <v>177</v>
      </c>
      <c r="B290" s="5" t="s">
        <v>2</v>
      </c>
      <c r="C290" s="38" t="s">
        <v>83</v>
      </c>
      <c r="D290" s="6">
        <v>92.149999999999991</v>
      </c>
      <c r="E290" s="6">
        <f t="shared" si="19"/>
        <v>82.94</v>
      </c>
      <c r="F290" s="6">
        <f t="shared" si="20"/>
        <v>9.2099999999999937</v>
      </c>
      <c r="G290" s="106"/>
      <c r="I290" s="23"/>
      <c r="L290" s="23"/>
      <c r="M290" s="85"/>
    </row>
    <row r="291" spans="1:13" x14ac:dyDescent="0.3">
      <c r="A291" s="104"/>
      <c r="B291" s="7" t="s">
        <v>4</v>
      </c>
      <c r="C291" s="39" t="s">
        <v>83</v>
      </c>
      <c r="D291" s="8">
        <v>53.3</v>
      </c>
      <c r="E291" s="8">
        <f t="shared" si="19"/>
        <v>47.97</v>
      </c>
      <c r="F291" s="8">
        <f t="shared" si="20"/>
        <v>5.3299999999999983</v>
      </c>
      <c r="G291" s="106"/>
      <c r="I291" s="23"/>
      <c r="L291" s="23"/>
      <c r="M291" s="85"/>
    </row>
    <row r="292" spans="1:13" x14ac:dyDescent="0.3">
      <c r="A292" s="105"/>
      <c r="B292" s="9" t="s">
        <v>5</v>
      </c>
      <c r="C292" s="40" t="s">
        <v>83</v>
      </c>
      <c r="D292" s="10">
        <v>39.700000000000003</v>
      </c>
      <c r="E292" s="10">
        <f t="shared" si="19"/>
        <v>35.729999999999997</v>
      </c>
      <c r="F292" s="10">
        <f t="shared" si="20"/>
        <v>3.970000000000006</v>
      </c>
      <c r="G292" s="106"/>
      <c r="I292" s="23"/>
      <c r="L292" s="23"/>
      <c r="M292" s="85"/>
    </row>
    <row r="293" spans="1:13" ht="12.75" customHeight="1" x14ac:dyDescent="0.3">
      <c r="A293" s="103" t="s">
        <v>178</v>
      </c>
      <c r="B293" s="5" t="s">
        <v>2</v>
      </c>
      <c r="C293" s="38" t="s">
        <v>83</v>
      </c>
      <c r="D293" s="6">
        <v>82.059999999999988</v>
      </c>
      <c r="E293" s="6">
        <f t="shared" si="19"/>
        <v>73.849999999999994</v>
      </c>
      <c r="F293" s="6">
        <f t="shared" si="20"/>
        <v>8.2099999999999937</v>
      </c>
      <c r="G293" s="106"/>
      <c r="I293" s="23"/>
      <c r="L293" s="23"/>
      <c r="M293" s="85"/>
    </row>
    <row r="294" spans="1:13" x14ac:dyDescent="0.3">
      <c r="A294" s="104"/>
      <c r="B294" s="7" t="s">
        <v>4</v>
      </c>
      <c r="C294" s="39" t="s">
        <v>83</v>
      </c>
      <c r="D294" s="8">
        <v>47.49</v>
      </c>
      <c r="E294" s="8">
        <f t="shared" si="19"/>
        <v>42.74</v>
      </c>
      <c r="F294" s="8">
        <f t="shared" si="20"/>
        <v>4.75</v>
      </c>
      <c r="G294" s="106"/>
      <c r="I294" s="23"/>
      <c r="L294" s="23"/>
      <c r="M294" s="85"/>
    </row>
    <row r="295" spans="1:13" x14ac:dyDescent="0.3">
      <c r="A295" s="105"/>
      <c r="B295" s="9" t="s">
        <v>5</v>
      </c>
      <c r="C295" s="40" t="s">
        <v>83</v>
      </c>
      <c r="D295" s="10">
        <v>35.4</v>
      </c>
      <c r="E295" s="10">
        <f t="shared" si="19"/>
        <v>31.86</v>
      </c>
      <c r="F295" s="10">
        <f t="shared" si="20"/>
        <v>3.5399999999999991</v>
      </c>
      <c r="G295" s="106"/>
      <c r="I295" s="23"/>
      <c r="L295" s="23"/>
      <c r="M295" s="85"/>
    </row>
    <row r="296" spans="1:13" x14ac:dyDescent="0.3">
      <c r="A296" s="103" t="s">
        <v>179</v>
      </c>
      <c r="B296" s="5" t="s">
        <v>2</v>
      </c>
      <c r="C296" s="38" t="s">
        <v>83</v>
      </c>
      <c r="D296" s="6">
        <v>117.16</v>
      </c>
      <c r="E296" s="6">
        <f t="shared" ref="E296:E301" si="23">ROUND(D296*0.9,2)</f>
        <v>105.44</v>
      </c>
      <c r="F296" s="6">
        <f t="shared" ref="F296:F301" si="24">D296-E296</f>
        <v>11.719999999999999</v>
      </c>
      <c r="G296" s="106"/>
      <c r="I296" s="23"/>
      <c r="L296" s="23"/>
      <c r="M296" s="85"/>
    </row>
    <row r="297" spans="1:13" ht="12.75" customHeight="1" x14ac:dyDescent="0.3">
      <c r="A297" s="104"/>
      <c r="B297" s="7" t="s">
        <v>4</v>
      </c>
      <c r="C297" s="39" t="s">
        <v>83</v>
      </c>
      <c r="D297" s="8">
        <v>67.680000000000007</v>
      </c>
      <c r="E297" s="8">
        <f t="shared" si="23"/>
        <v>60.91</v>
      </c>
      <c r="F297" s="8">
        <f t="shared" si="24"/>
        <v>6.7700000000000102</v>
      </c>
      <c r="G297" s="106"/>
      <c r="I297" s="23"/>
      <c r="L297" s="23"/>
      <c r="M297" s="85"/>
    </row>
    <row r="298" spans="1:13" ht="12.75" customHeight="1" x14ac:dyDescent="0.3">
      <c r="A298" s="105"/>
      <c r="B298" s="9" t="s">
        <v>5</v>
      </c>
      <c r="C298" s="40" t="s">
        <v>83</v>
      </c>
      <c r="D298" s="10">
        <v>50.37</v>
      </c>
      <c r="E298" s="10">
        <f t="shared" si="23"/>
        <v>45.33</v>
      </c>
      <c r="F298" s="10">
        <f t="shared" si="24"/>
        <v>5.0399999999999991</v>
      </c>
      <c r="G298" s="106"/>
      <c r="I298" s="23"/>
      <c r="L298" s="23"/>
      <c r="M298" s="85"/>
    </row>
    <row r="299" spans="1:13" ht="12.75" customHeight="1" x14ac:dyDescent="0.3">
      <c r="A299" s="98" t="s">
        <v>182</v>
      </c>
      <c r="B299" s="5" t="s">
        <v>2</v>
      </c>
      <c r="C299" s="38" t="s">
        <v>83</v>
      </c>
      <c r="D299" s="48">
        <v>42.190000000000005</v>
      </c>
      <c r="E299" s="6">
        <f t="shared" si="23"/>
        <v>37.97</v>
      </c>
      <c r="F299" s="6">
        <f t="shared" si="24"/>
        <v>4.220000000000006</v>
      </c>
      <c r="G299" s="106"/>
      <c r="I299" s="23"/>
      <c r="L299" s="23"/>
      <c r="M299" s="85"/>
    </row>
    <row r="300" spans="1:13" ht="12.75" customHeight="1" x14ac:dyDescent="0.3">
      <c r="A300" s="99"/>
      <c r="B300" s="7" t="s">
        <v>4</v>
      </c>
      <c r="C300" s="39" t="s">
        <v>83</v>
      </c>
      <c r="D300" s="49">
        <v>23.85</v>
      </c>
      <c r="E300" s="8">
        <f t="shared" si="23"/>
        <v>21.47</v>
      </c>
      <c r="F300" s="8">
        <f t="shared" si="24"/>
        <v>2.3800000000000026</v>
      </c>
      <c r="G300" s="106"/>
      <c r="I300" s="23"/>
      <c r="L300" s="23"/>
      <c r="M300" s="85"/>
    </row>
    <row r="301" spans="1:13" x14ac:dyDescent="0.3">
      <c r="A301" s="100"/>
      <c r="B301" s="9" t="s">
        <v>5</v>
      </c>
      <c r="C301" s="40" t="s">
        <v>83</v>
      </c>
      <c r="D301" s="50">
        <v>17.809999999999999</v>
      </c>
      <c r="E301" s="10">
        <f t="shared" si="23"/>
        <v>16.03</v>
      </c>
      <c r="F301" s="10">
        <f t="shared" si="24"/>
        <v>1.7799999999999976</v>
      </c>
      <c r="G301" s="102"/>
      <c r="I301" s="23"/>
      <c r="L301" s="23"/>
      <c r="M301" s="85"/>
    </row>
    <row r="302" spans="1:13" x14ac:dyDescent="0.3">
      <c r="C302" s="44"/>
      <c r="D302" s="23"/>
      <c r="E302" s="23"/>
      <c r="F302" s="23"/>
      <c r="G302" s="15"/>
      <c r="I302" s="23"/>
      <c r="L302" s="23"/>
      <c r="M302" s="85"/>
    </row>
    <row r="303" spans="1:13" x14ac:dyDescent="0.3">
      <c r="A303" s="113" t="s">
        <v>186</v>
      </c>
      <c r="B303" s="113"/>
      <c r="C303" s="29"/>
      <c r="G303" s="15"/>
      <c r="I303" s="23"/>
      <c r="L303" s="23"/>
      <c r="M303" s="85"/>
    </row>
    <row r="304" spans="1:13" x14ac:dyDescent="0.3">
      <c r="A304" s="64" t="s">
        <v>1</v>
      </c>
      <c r="B304" s="25"/>
      <c r="C304" s="43" t="s">
        <v>86</v>
      </c>
      <c r="D304" s="6">
        <v>1.6</v>
      </c>
      <c r="E304" s="6">
        <f t="shared" ref="E304:E327" si="25">ROUND(D304*0.9,2)</f>
        <v>1.44</v>
      </c>
      <c r="F304" s="6">
        <f t="shared" ref="F304:F327" si="26">D304-E304</f>
        <v>0.16000000000000014</v>
      </c>
      <c r="G304" s="62" t="s">
        <v>3</v>
      </c>
      <c r="I304" s="23"/>
      <c r="L304" s="23"/>
      <c r="M304" s="85"/>
    </row>
    <row r="305" spans="1:13" x14ac:dyDescent="0.3">
      <c r="A305" s="64" t="s">
        <v>129</v>
      </c>
      <c r="B305" s="25"/>
      <c r="C305" s="43" t="s">
        <v>86</v>
      </c>
      <c r="D305" s="6">
        <v>1.65</v>
      </c>
      <c r="E305" s="6">
        <f t="shared" ref="E305:E310" si="27">ROUND(D305*0.9,2)</f>
        <v>1.49</v>
      </c>
      <c r="F305" s="6">
        <f t="shared" ref="F305:F310" si="28">D305-E305</f>
        <v>0.15999999999999992</v>
      </c>
      <c r="G305" s="62" t="s">
        <v>91</v>
      </c>
      <c r="I305" s="23"/>
      <c r="L305" s="23"/>
      <c r="M305" s="85"/>
    </row>
    <row r="306" spans="1:13" x14ac:dyDescent="0.3">
      <c r="A306" s="64" t="s">
        <v>67</v>
      </c>
      <c r="B306" s="25"/>
      <c r="C306" s="43" t="s">
        <v>86</v>
      </c>
      <c r="D306" s="6">
        <v>1.56</v>
      </c>
      <c r="E306" s="6">
        <f t="shared" ref="E306:E308" si="29">ROUND(D306*0.9,2)</f>
        <v>1.4</v>
      </c>
      <c r="F306" s="6">
        <f t="shared" ref="F306:F308" si="30">D306-E306</f>
        <v>0.16000000000000014</v>
      </c>
      <c r="G306" s="62" t="s">
        <v>15</v>
      </c>
      <c r="I306" s="23"/>
      <c r="L306" s="23"/>
      <c r="M306" s="85"/>
    </row>
    <row r="307" spans="1:13" x14ac:dyDescent="0.3">
      <c r="A307" s="64" t="s">
        <v>161</v>
      </c>
      <c r="B307" s="25"/>
      <c r="C307" s="43" t="s">
        <v>86</v>
      </c>
      <c r="D307" s="6">
        <v>2.0099999999999998</v>
      </c>
      <c r="E307" s="6">
        <f t="shared" si="29"/>
        <v>1.81</v>
      </c>
      <c r="F307" s="6">
        <f t="shared" si="30"/>
        <v>0.19999999999999973</v>
      </c>
      <c r="G307" s="101" t="s">
        <v>102</v>
      </c>
      <c r="I307" s="23"/>
      <c r="L307" s="23"/>
      <c r="M307" s="85"/>
    </row>
    <row r="308" spans="1:13" x14ac:dyDescent="0.3">
      <c r="A308" s="69" t="s">
        <v>162</v>
      </c>
      <c r="B308" s="70"/>
      <c r="C308" s="45" t="s">
        <v>86</v>
      </c>
      <c r="D308" s="20">
        <v>1.81</v>
      </c>
      <c r="E308" s="20">
        <f t="shared" si="29"/>
        <v>1.63</v>
      </c>
      <c r="F308" s="20">
        <f t="shared" si="30"/>
        <v>0.18000000000000016</v>
      </c>
      <c r="G308" s="102"/>
      <c r="I308" s="23"/>
      <c r="L308" s="23"/>
      <c r="M308" s="85"/>
    </row>
    <row r="309" spans="1:13" x14ac:dyDescent="0.3">
      <c r="A309" s="64" t="s">
        <v>112</v>
      </c>
      <c r="B309" s="25"/>
      <c r="C309" s="43" t="s">
        <v>86</v>
      </c>
      <c r="D309" s="6">
        <v>2.9</v>
      </c>
      <c r="E309" s="6">
        <f t="shared" si="27"/>
        <v>2.61</v>
      </c>
      <c r="F309" s="6">
        <f t="shared" si="28"/>
        <v>0.29000000000000004</v>
      </c>
      <c r="G309" s="101" t="s">
        <v>55</v>
      </c>
      <c r="I309" s="23"/>
      <c r="L309" s="23"/>
      <c r="M309" s="85"/>
    </row>
    <row r="310" spans="1:13" x14ac:dyDescent="0.3">
      <c r="A310" s="69" t="s">
        <v>113</v>
      </c>
      <c r="B310" s="70"/>
      <c r="C310" s="45" t="s">
        <v>86</v>
      </c>
      <c r="D310" s="20">
        <v>2.48</v>
      </c>
      <c r="E310" s="20">
        <f t="shared" si="27"/>
        <v>2.23</v>
      </c>
      <c r="F310" s="20">
        <f t="shared" si="28"/>
        <v>0.25</v>
      </c>
      <c r="G310" s="102"/>
      <c r="I310" s="23"/>
      <c r="L310" s="23"/>
      <c r="M310" s="85"/>
    </row>
    <row r="311" spans="1:13" x14ac:dyDescent="0.3">
      <c r="A311" s="64" t="s">
        <v>56</v>
      </c>
      <c r="B311" s="25"/>
      <c r="C311" s="43" t="s">
        <v>86</v>
      </c>
      <c r="D311" s="6">
        <v>2.93</v>
      </c>
      <c r="E311" s="6">
        <f t="shared" ref="E311:E313" si="31">ROUND(D311*0.9,2)</f>
        <v>2.64</v>
      </c>
      <c r="F311" s="6">
        <f t="shared" ref="F311:F313" si="32">D311-E311</f>
        <v>0.29000000000000004</v>
      </c>
      <c r="G311" s="62" t="s">
        <v>57</v>
      </c>
      <c r="I311" s="23"/>
      <c r="L311" s="23"/>
      <c r="M311" s="85"/>
    </row>
    <row r="312" spans="1:13" x14ac:dyDescent="0.3">
      <c r="A312" s="64" t="s">
        <v>60</v>
      </c>
      <c r="B312" s="25"/>
      <c r="C312" s="43" t="s">
        <v>86</v>
      </c>
      <c r="D312" s="6">
        <v>1.92</v>
      </c>
      <c r="E312" s="6">
        <f t="shared" ref="E312" si="33">ROUND(D312*0.9,2)</f>
        <v>1.73</v>
      </c>
      <c r="F312" s="6">
        <f t="shared" ref="F312" si="34">D312-E312</f>
        <v>0.18999999999999995</v>
      </c>
      <c r="G312" s="62" t="s">
        <v>61</v>
      </c>
      <c r="I312" s="23"/>
      <c r="L312" s="23"/>
      <c r="M312" s="85"/>
    </row>
    <row r="313" spans="1:13" x14ac:dyDescent="0.3">
      <c r="A313" s="64" t="s">
        <v>163</v>
      </c>
      <c r="B313" s="25"/>
      <c r="C313" s="43" t="s">
        <v>86</v>
      </c>
      <c r="D313" s="6">
        <v>1.9</v>
      </c>
      <c r="E313" s="6">
        <f t="shared" si="31"/>
        <v>1.71</v>
      </c>
      <c r="F313" s="6">
        <f t="shared" si="32"/>
        <v>0.18999999999999995</v>
      </c>
      <c r="G313" s="62" t="s">
        <v>62</v>
      </c>
      <c r="I313" s="23"/>
      <c r="L313" s="23"/>
      <c r="M313" s="85"/>
    </row>
    <row r="314" spans="1:13" x14ac:dyDescent="0.3">
      <c r="A314" s="64" t="s">
        <v>139</v>
      </c>
      <c r="B314" s="25"/>
      <c r="C314" s="43" t="s">
        <v>86</v>
      </c>
      <c r="D314" s="6">
        <v>2.9</v>
      </c>
      <c r="E314" s="6">
        <f t="shared" si="25"/>
        <v>2.61</v>
      </c>
      <c r="F314" s="6">
        <f t="shared" si="26"/>
        <v>0.29000000000000004</v>
      </c>
      <c r="G314" s="101" t="s">
        <v>151</v>
      </c>
      <c r="I314" s="23"/>
      <c r="L314" s="23"/>
      <c r="M314" s="85"/>
    </row>
    <row r="315" spans="1:13" x14ac:dyDescent="0.3">
      <c r="A315" s="69" t="s">
        <v>140</v>
      </c>
      <c r="B315" s="70"/>
      <c r="C315" s="45" t="s">
        <v>86</v>
      </c>
      <c r="D315" s="20">
        <v>2.52</v>
      </c>
      <c r="E315" s="20">
        <f t="shared" si="25"/>
        <v>2.27</v>
      </c>
      <c r="F315" s="20">
        <f t="shared" si="26"/>
        <v>0.25</v>
      </c>
      <c r="G315" s="102"/>
      <c r="I315" s="23"/>
      <c r="L315" s="23"/>
      <c r="M315" s="85"/>
    </row>
    <row r="316" spans="1:13" x14ac:dyDescent="0.3">
      <c r="A316" s="64" t="s">
        <v>141</v>
      </c>
      <c r="B316" s="25"/>
      <c r="C316" s="43" t="s">
        <v>86</v>
      </c>
      <c r="D316" s="6">
        <v>2.31</v>
      </c>
      <c r="E316" s="6">
        <f t="shared" si="25"/>
        <v>2.08</v>
      </c>
      <c r="F316" s="6">
        <f t="shared" si="26"/>
        <v>0.22999999999999998</v>
      </c>
      <c r="G316" s="101" t="s">
        <v>75</v>
      </c>
      <c r="I316" s="23"/>
      <c r="L316" s="23"/>
      <c r="M316" s="85"/>
    </row>
    <row r="317" spans="1:13" x14ac:dyDescent="0.3">
      <c r="A317" s="69" t="s">
        <v>142</v>
      </c>
      <c r="B317" s="70"/>
      <c r="C317" s="45" t="s">
        <v>86</v>
      </c>
      <c r="D317" s="20">
        <v>1.9</v>
      </c>
      <c r="E317" s="20">
        <f t="shared" si="25"/>
        <v>1.71</v>
      </c>
      <c r="F317" s="20">
        <f t="shared" si="26"/>
        <v>0.18999999999999995</v>
      </c>
      <c r="G317" s="106"/>
      <c r="I317" s="23"/>
      <c r="L317" s="23"/>
      <c r="M317" s="85"/>
    </row>
    <row r="318" spans="1:13" x14ac:dyDescent="0.3">
      <c r="A318" s="69" t="s">
        <v>180</v>
      </c>
      <c r="B318" s="70"/>
      <c r="C318" s="45" t="s">
        <v>86</v>
      </c>
      <c r="D318" s="20">
        <v>1.69</v>
      </c>
      <c r="E318" s="20">
        <f t="shared" si="25"/>
        <v>1.52</v>
      </c>
      <c r="F318" s="20">
        <f t="shared" si="26"/>
        <v>0.16999999999999993</v>
      </c>
      <c r="G318" s="106"/>
      <c r="I318" s="23"/>
      <c r="L318" s="23"/>
      <c r="M318" s="85"/>
    </row>
    <row r="319" spans="1:13" x14ac:dyDescent="0.3">
      <c r="A319" s="69" t="s">
        <v>143</v>
      </c>
      <c r="B319" s="70"/>
      <c r="C319" s="45" t="s">
        <v>86</v>
      </c>
      <c r="D319" s="20">
        <v>2.91</v>
      </c>
      <c r="E319" s="20">
        <f t="shared" si="25"/>
        <v>2.62</v>
      </c>
      <c r="F319" s="20">
        <f t="shared" si="26"/>
        <v>0.29000000000000004</v>
      </c>
      <c r="G319" s="106"/>
      <c r="I319" s="23"/>
      <c r="L319" s="23"/>
      <c r="M319" s="85"/>
    </row>
    <row r="320" spans="1:13" x14ac:dyDescent="0.3">
      <c r="A320" s="69" t="s">
        <v>144</v>
      </c>
      <c r="B320" s="70"/>
      <c r="C320" s="45" t="s">
        <v>86</v>
      </c>
      <c r="D320" s="20">
        <v>2.52</v>
      </c>
      <c r="E320" s="20">
        <f t="shared" si="25"/>
        <v>2.27</v>
      </c>
      <c r="F320" s="20">
        <f t="shared" si="26"/>
        <v>0.25</v>
      </c>
      <c r="G320" s="106"/>
      <c r="I320" s="23"/>
      <c r="L320" s="23"/>
      <c r="M320" s="85"/>
    </row>
    <row r="321" spans="1:13" x14ac:dyDescent="0.3">
      <c r="A321" s="69" t="s">
        <v>145</v>
      </c>
      <c r="B321" s="70"/>
      <c r="C321" s="45" t="s">
        <v>86</v>
      </c>
      <c r="D321" s="20">
        <v>3.1</v>
      </c>
      <c r="E321" s="20">
        <f t="shared" si="25"/>
        <v>2.79</v>
      </c>
      <c r="F321" s="20">
        <f t="shared" si="26"/>
        <v>0.31000000000000005</v>
      </c>
      <c r="G321" s="106"/>
      <c r="I321" s="23"/>
      <c r="L321" s="23"/>
      <c r="M321" s="85"/>
    </row>
    <row r="322" spans="1:13" x14ac:dyDescent="0.3">
      <c r="A322" s="71" t="s">
        <v>146</v>
      </c>
      <c r="B322" s="7"/>
      <c r="C322" s="39" t="s">
        <v>86</v>
      </c>
      <c r="D322" s="8">
        <v>1.85</v>
      </c>
      <c r="E322" s="8">
        <f t="shared" si="25"/>
        <v>1.67</v>
      </c>
      <c r="F322" s="8">
        <f t="shared" si="26"/>
        <v>0.18000000000000016</v>
      </c>
      <c r="G322" s="106"/>
      <c r="I322" s="23"/>
      <c r="L322" s="23"/>
      <c r="M322" s="85"/>
    </row>
    <row r="323" spans="1:13" x14ac:dyDescent="0.3">
      <c r="A323" s="69" t="s">
        <v>147</v>
      </c>
      <c r="B323" s="70"/>
      <c r="C323" s="45" t="s">
        <v>86</v>
      </c>
      <c r="D323" s="20">
        <v>3.14</v>
      </c>
      <c r="E323" s="20">
        <f t="shared" si="25"/>
        <v>2.83</v>
      </c>
      <c r="F323" s="20">
        <f t="shared" si="26"/>
        <v>0.31000000000000005</v>
      </c>
      <c r="G323" s="106"/>
      <c r="I323" s="23"/>
      <c r="L323" s="23"/>
      <c r="M323" s="85"/>
    </row>
    <row r="324" spans="1:13" x14ac:dyDescent="0.3">
      <c r="A324" s="69" t="s">
        <v>148</v>
      </c>
      <c r="B324" s="70"/>
      <c r="C324" s="45" t="s">
        <v>86</v>
      </c>
      <c r="D324" s="20">
        <v>2.3199999999999998</v>
      </c>
      <c r="E324" s="20">
        <f t="shared" si="25"/>
        <v>2.09</v>
      </c>
      <c r="F324" s="20">
        <f t="shared" si="26"/>
        <v>0.22999999999999998</v>
      </c>
      <c r="G324" s="106"/>
      <c r="I324" s="23"/>
      <c r="L324" s="23"/>
      <c r="M324" s="85"/>
    </row>
    <row r="325" spans="1:13" x14ac:dyDescent="0.3">
      <c r="A325" s="69" t="s">
        <v>181</v>
      </c>
      <c r="B325" s="70"/>
      <c r="C325" s="45" t="s">
        <v>86</v>
      </c>
      <c r="D325" s="20">
        <v>2.46</v>
      </c>
      <c r="E325" s="20">
        <f t="shared" si="25"/>
        <v>2.21</v>
      </c>
      <c r="F325" s="20">
        <f t="shared" si="26"/>
        <v>0.25</v>
      </c>
      <c r="G325" s="106"/>
      <c r="I325" s="23"/>
      <c r="L325" s="23"/>
      <c r="M325" s="85"/>
    </row>
    <row r="326" spans="1:13" x14ac:dyDescent="0.3">
      <c r="A326" s="69" t="s">
        <v>149</v>
      </c>
      <c r="B326" s="70"/>
      <c r="C326" s="45" t="s">
        <v>86</v>
      </c>
      <c r="D326" s="20">
        <v>2.27</v>
      </c>
      <c r="E326" s="20">
        <f t="shared" si="25"/>
        <v>2.04</v>
      </c>
      <c r="F326" s="23">
        <f t="shared" si="26"/>
        <v>0.22999999999999998</v>
      </c>
      <c r="G326" s="106"/>
      <c r="I326" s="23"/>
      <c r="L326" s="23"/>
      <c r="M326" s="85"/>
    </row>
    <row r="327" spans="1:13" x14ac:dyDescent="0.3">
      <c r="A327" s="65" t="s">
        <v>150</v>
      </c>
      <c r="B327" s="66"/>
      <c r="C327" s="67" t="s">
        <v>86</v>
      </c>
      <c r="D327" s="68">
        <v>2.93</v>
      </c>
      <c r="E327" s="68">
        <f t="shared" si="25"/>
        <v>2.64</v>
      </c>
      <c r="F327" s="10">
        <f t="shared" si="26"/>
        <v>0.29000000000000004</v>
      </c>
      <c r="G327" s="102"/>
      <c r="I327" s="23"/>
      <c r="L327" s="23"/>
      <c r="M327" s="85"/>
    </row>
    <row r="328" spans="1:13" x14ac:dyDescent="0.3">
      <c r="G328" s="51"/>
    </row>
    <row r="329" spans="1:13" ht="13.5" customHeight="1" x14ac:dyDescent="0.3">
      <c r="A329" s="83"/>
      <c r="B329" s="83"/>
      <c r="C329" s="95"/>
      <c r="D329" s="83"/>
      <c r="E329" s="83"/>
      <c r="F329" s="83"/>
      <c r="G329" s="96"/>
    </row>
    <row r="330" spans="1:13" s="84" customFormat="1" ht="13.5" customHeight="1" x14ac:dyDescent="0.3">
      <c r="A330" s="84" t="s">
        <v>88</v>
      </c>
      <c r="C330" s="37"/>
      <c r="G330" s="51"/>
    </row>
    <row r="331" spans="1:13" s="84" customFormat="1" ht="13.5" customHeight="1" x14ac:dyDescent="0.3">
      <c r="A331" s="84" t="s">
        <v>133</v>
      </c>
      <c r="C331" s="37"/>
      <c r="G331" s="37"/>
    </row>
    <row r="332" spans="1:13" s="84" customFormat="1" ht="13.5" customHeight="1" x14ac:dyDescent="0.3">
      <c r="A332" s="97" t="s">
        <v>187</v>
      </c>
      <c r="B332" s="97"/>
      <c r="C332" s="97"/>
      <c r="D332" s="97"/>
      <c r="E332" s="97"/>
      <c r="F332" s="97"/>
      <c r="G332" s="97"/>
    </row>
    <row r="333" spans="1:13" s="84" customFormat="1" ht="15.65" customHeight="1" x14ac:dyDescent="0.3">
      <c r="A333" s="97" t="s">
        <v>188</v>
      </c>
      <c r="B333" s="97"/>
      <c r="C333" s="97"/>
      <c r="D333" s="97"/>
      <c r="E333" s="97"/>
      <c r="F333" s="97"/>
      <c r="G333" s="97"/>
    </row>
    <row r="334" spans="1:13" ht="14.5" customHeight="1" x14ac:dyDescent="0.3">
      <c r="A334" s="97"/>
      <c r="B334" s="97"/>
      <c r="C334" s="97"/>
      <c r="D334" s="97"/>
      <c r="E334" s="97"/>
      <c r="F334" s="97"/>
      <c r="G334" s="97"/>
    </row>
    <row r="335" spans="1:13" ht="13" customHeight="1" x14ac:dyDescent="0.3">
      <c r="A335" s="114" t="s">
        <v>189</v>
      </c>
      <c r="B335" s="114"/>
      <c r="C335" s="114"/>
      <c r="D335" s="114"/>
      <c r="E335" s="114"/>
      <c r="F335" s="114"/>
      <c r="G335" s="114"/>
    </row>
    <row r="336" spans="1:13" x14ac:dyDescent="0.3">
      <c r="A336" s="114"/>
      <c r="B336" s="114"/>
      <c r="C336" s="114"/>
      <c r="D336" s="114"/>
      <c r="E336" s="114"/>
      <c r="F336" s="114"/>
      <c r="G336" s="114"/>
    </row>
    <row r="337" spans="1:7" x14ac:dyDescent="0.3">
      <c r="A337" s="114" t="s">
        <v>192</v>
      </c>
      <c r="B337" s="114"/>
      <c r="C337" s="114"/>
      <c r="D337" s="114"/>
      <c r="E337" s="114"/>
      <c r="F337" s="114"/>
      <c r="G337" s="114"/>
    </row>
    <row r="338" spans="1:7" x14ac:dyDescent="0.3">
      <c r="A338" s="114"/>
      <c r="B338" s="114"/>
      <c r="C338" s="114"/>
      <c r="D338" s="114"/>
      <c r="E338" s="114"/>
      <c r="F338" s="114"/>
      <c r="G338" s="114"/>
    </row>
    <row r="339" spans="1:7" x14ac:dyDescent="0.3">
      <c r="A339" s="114"/>
      <c r="B339" s="114"/>
      <c r="C339" s="114"/>
      <c r="D339" s="114"/>
      <c r="E339" s="114"/>
      <c r="F339" s="114"/>
      <c r="G339" s="114"/>
    </row>
    <row r="340" spans="1:7" x14ac:dyDescent="0.3">
      <c r="A340" s="114"/>
      <c r="B340" s="114"/>
      <c r="C340" s="114"/>
      <c r="D340" s="114"/>
      <c r="E340" s="114"/>
      <c r="F340" s="114"/>
      <c r="G340" s="114"/>
    </row>
    <row r="341" spans="1:7" x14ac:dyDescent="0.3">
      <c r="A341" s="114"/>
      <c r="B341" s="114"/>
      <c r="C341" s="114"/>
      <c r="D341" s="114"/>
      <c r="E341" s="114"/>
      <c r="F341" s="114"/>
      <c r="G341" s="114"/>
    </row>
  </sheetData>
  <mergeCells count="124">
    <mergeCell ref="A337:G341"/>
    <mergeCell ref="G155:G160"/>
    <mergeCell ref="G161:G162"/>
    <mergeCell ref="G224:G256"/>
    <mergeCell ref="G257:G301"/>
    <mergeCell ref="G173:G184"/>
    <mergeCell ref="A173:A184"/>
    <mergeCell ref="A209:B209"/>
    <mergeCell ref="A199:A201"/>
    <mergeCell ref="G199:G201"/>
    <mergeCell ref="A202:A204"/>
    <mergeCell ref="G202:G204"/>
    <mergeCell ref="A205:A207"/>
    <mergeCell ref="G205:G207"/>
    <mergeCell ref="A187:A189"/>
    <mergeCell ref="G187:G192"/>
    <mergeCell ref="A186:B186"/>
    <mergeCell ref="A196:A198"/>
    <mergeCell ref="G196:G198"/>
    <mergeCell ref="A248:A250"/>
    <mergeCell ref="A333:G334"/>
    <mergeCell ref="A335:G336"/>
    <mergeCell ref="A293:A295"/>
    <mergeCell ref="A287:A289"/>
    <mergeCell ref="G50:G52"/>
    <mergeCell ref="A32:A34"/>
    <mergeCell ref="G32:G34"/>
    <mergeCell ref="A35:A37"/>
    <mergeCell ref="G35:G37"/>
    <mergeCell ref="A38:A40"/>
    <mergeCell ref="G316:G327"/>
    <mergeCell ref="G314:G315"/>
    <mergeCell ref="A71:A75"/>
    <mergeCell ref="A76:A80"/>
    <mergeCell ref="G76:G85"/>
    <mergeCell ref="A81:A85"/>
    <mergeCell ref="A296:A298"/>
    <mergeCell ref="A223:B223"/>
    <mergeCell ref="A303:B303"/>
    <mergeCell ref="A119:A122"/>
    <mergeCell ref="A123:A126"/>
    <mergeCell ref="G149:G150"/>
    <mergeCell ref="A127:A132"/>
    <mergeCell ref="A141:B141"/>
    <mergeCell ref="G171:G172"/>
    <mergeCell ref="A166:B166"/>
    <mergeCell ref="G101:G118"/>
    <mergeCell ref="A168:A170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42:A244"/>
    <mergeCell ref="A245:A247"/>
    <mergeCell ref="A230:A232"/>
    <mergeCell ref="G143:G148"/>
    <mergeCell ref="G168:G170"/>
    <mergeCell ref="G127:G132"/>
    <mergeCell ref="A133:A135"/>
    <mergeCell ref="G133:G138"/>
    <mergeCell ref="A136:A138"/>
    <mergeCell ref="A190:A192"/>
    <mergeCell ref="A193:A195"/>
    <mergeCell ref="G193:G195"/>
    <mergeCell ref="A210:A212"/>
    <mergeCell ref="G210:G221"/>
    <mergeCell ref="A213:A215"/>
    <mergeCell ref="A216:A218"/>
    <mergeCell ref="A219:A221"/>
    <mergeCell ref="G123:G126"/>
    <mergeCell ref="A224:A226"/>
    <mergeCell ref="A227:A229"/>
    <mergeCell ref="A233:A235"/>
    <mergeCell ref="A236:A238"/>
    <mergeCell ref="A239:A241"/>
    <mergeCell ref="A332:G332"/>
    <mergeCell ref="A299:A301"/>
    <mergeCell ref="G309:G310"/>
    <mergeCell ref="A269:A271"/>
    <mergeCell ref="A284:A286"/>
    <mergeCell ref="A290:A292"/>
    <mergeCell ref="G307:G308"/>
    <mergeCell ref="A251:A253"/>
    <mergeCell ref="A254:A256"/>
    <mergeCell ref="A257:A259"/>
    <mergeCell ref="A263:A265"/>
    <mergeCell ref="A266:A268"/>
    <mergeCell ref="A278:A280"/>
    <mergeCell ref="A281:A283"/>
    <mergeCell ref="A272:A274"/>
    <mergeCell ref="A275:A277"/>
    <mergeCell ref="A260:A262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204" max="6" man="1"/>
    <brk id="256" max="6" man="1"/>
    <brk id="302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KRC</vt:lpstr>
      <vt:lpstr>KRC!Print_Area</vt:lpstr>
      <vt:lpstr>KRC!Print_Titles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2026-01-22T17:56:28Z</cp:lastPrinted>
  <dcterms:created xsi:type="dcterms:W3CDTF">2024-04-09T17:56:24Z</dcterms:created>
  <dcterms:modified xsi:type="dcterms:W3CDTF">2026-01-23T21:20:07Z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