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18EF58C4-5635-45FF-9A76-557E032FD1E0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NB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NBRC!$A$1:$G$320</definedName>
    <definedName name="_xlnm.Print_Titles" localSheetId="0">NBRC!$A:$B,NBRC!$1:$3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<sst xmlns="http://schemas.openxmlformats.org/spreadsheetml/2006/main" count="726" uniqueCount="191">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</sst>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8" fontId="2" fillId="0" borderId="2" xfId="0" applyNumberFormat="1" applyFont="1" applyBorder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4" t="s">
        <v>0</v>
      </c>
      <c r="B4" s="104"/>
      <c r="C4" s="29"/>
      <c r="D4" s="4"/>
      <c r="E4" s="4"/>
      <c r="F4" s="4"/>
    </row>
    <row r="5" spans="1:13" x14ac:dyDescent="0.3">
      <c r="A5" s="89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8" t="s">
        <v>3</v>
      </c>
      <c r="I5" s="23"/>
      <c r="L5" s="23"/>
      <c r="M5" s="85"/>
    </row>
    <row r="6" spans="1:13" x14ac:dyDescent="0.3">
      <c r="A6" s="90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99"/>
      <c r="I6" s="23"/>
      <c r="L6" s="23"/>
      <c r="M6" s="85"/>
    </row>
    <row r="7" spans="1:13" x14ac:dyDescent="0.3">
      <c r="A7" s="91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100"/>
      <c r="I7" s="23"/>
      <c r="L7" s="23"/>
      <c r="M7" s="85"/>
    </row>
    <row r="8" spans="1:13" x14ac:dyDescent="0.3">
      <c r="A8" s="89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8" t="s">
        <v>72</v>
      </c>
      <c r="I8" s="23"/>
      <c r="L8" s="23"/>
      <c r="M8" s="85"/>
    </row>
    <row r="9" spans="1:13" x14ac:dyDescent="0.3">
      <c r="A9" s="90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9"/>
      <c r="I9" s="23"/>
      <c r="L9" s="23"/>
      <c r="M9" s="85"/>
    </row>
    <row r="10" spans="1:13" x14ac:dyDescent="0.3">
      <c r="A10" s="91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0"/>
      <c r="I10" s="23"/>
      <c r="L10" s="23"/>
      <c r="M10" s="85"/>
    </row>
    <row r="11" spans="1:13" x14ac:dyDescent="0.3">
      <c r="A11" s="89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8" t="s">
        <v>7</v>
      </c>
      <c r="I11" s="23"/>
      <c r="L11" s="23"/>
      <c r="M11" s="85"/>
    </row>
    <row r="12" spans="1:13" x14ac:dyDescent="0.3">
      <c r="A12" s="90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9"/>
      <c r="I12" s="23"/>
      <c r="L12" s="23"/>
      <c r="M12" s="85"/>
    </row>
    <row r="13" spans="1:13" x14ac:dyDescent="0.3">
      <c r="A13" s="91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9"/>
      <c r="I13" s="23"/>
      <c r="L13" s="23"/>
      <c r="M13" s="85"/>
    </row>
    <row r="14" spans="1:13" ht="12.75" customHeight="1" x14ac:dyDescent="0.3">
      <c r="A14" s="89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9"/>
      <c r="I14" s="23"/>
      <c r="L14" s="23"/>
      <c r="M14" s="85"/>
    </row>
    <row r="15" spans="1:13" x14ac:dyDescent="0.3">
      <c r="A15" s="90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9"/>
      <c r="I15" s="23"/>
      <c r="L15" s="23"/>
      <c r="M15" s="85"/>
    </row>
    <row r="16" spans="1:13" x14ac:dyDescent="0.3">
      <c r="A16" s="91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0"/>
      <c r="I16" s="23"/>
      <c r="L16" s="23"/>
      <c r="M16" s="85"/>
    </row>
    <row r="17" spans="1:13" x14ac:dyDescent="0.3">
      <c r="A17" s="89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5" t="s">
        <v>89</v>
      </c>
      <c r="I17" s="23"/>
      <c r="L17" s="23"/>
      <c r="M17" s="85"/>
    </row>
    <row r="18" spans="1:13" x14ac:dyDescent="0.3">
      <c r="A18" s="90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9"/>
      <c r="I18" s="23"/>
      <c r="L18" s="23"/>
      <c r="M18" s="85"/>
    </row>
    <row r="19" spans="1:13" x14ac:dyDescent="0.3">
      <c r="A19" s="91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100"/>
      <c r="I19" s="23"/>
      <c r="L19" s="23"/>
      <c r="M19" s="85"/>
    </row>
    <row r="20" spans="1:13" x14ac:dyDescent="0.3">
      <c r="A20" s="89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8" t="s">
        <v>73</v>
      </c>
      <c r="I20" s="23"/>
      <c r="L20" s="23"/>
      <c r="M20" s="85"/>
    </row>
    <row r="21" spans="1:13" x14ac:dyDescent="0.3">
      <c r="A21" s="90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9"/>
      <c r="I21" s="23"/>
      <c r="L21" s="23"/>
      <c r="M21" s="85"/>
    </row>
    <row r="22" spans="1:13" x14ac:dyDescent="0.3">
      <c r="A22" s="91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0"/>
      <c r="I22" s="23"/>
      <c r="L22" s="23"/>
      <c r="M22" s="85"/>
    </row>
    <row r="23" spans="1:13" x14ac:dyDescent="0.3">
      <c r="A23" s="89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5" t="s">
        <v>90</v>
      </c>
      <c r="I23" s="23"/>
      <c r="L23" s="23"/>
      <c r="M23" s="85"/>
    </row>
    <row r="24" spans="1:13" x14ac:dyDescent="0.3">
      <c r="A24" s="90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9"/>
      <c r="I24" s="23"/>
      <c r="L24" s="23"/>
      <c r="M24" s="85"/>
    </row>
    <row r="25" spans="1:13" x14ac:dyDescent="0.3">
      <c r="A25" s="91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100"/>
      <c r="I25" s="23"/>
      <c r="L25" s="23"/>
      <c r="M25" s="85"/>
    </row>
    <row r="26" spans="1:13" x14ac:dyDescent="0.3">
      <c r="A26" s="89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8" t="s">
        <v>11</v>
      </c>
      <c r="I26" s="23"/>
      <c r="L26" s="23"/>
      <c r="M26" s="85"/>
    </row>
    <row r="27" spans="1:13" x14ac:dyDescent="0.3">
      <c r="A27" s="90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9"/>
      <c r="I27" s="23"/>
      <c r="L27" s="23"/>
      <c r="M27" s="85"/>
    </row>
    <row r="28" spans="1:13" x14ac:dyDescent="0.3">
      <c r="A28" s="91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9"/>
      <c r="I28" s="23"/>
      <c r="L28" s="23"/>
      <c r="M28" s="85"/>
    </row>
    <row r="29" spans="1:13" x14ac:dyDescent="0.3">
      <c r="A29" s="89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9"/>
      <c r="I29" s="23"/>
      <c r="L29" s="23"/>
      <c r="M29" s="85"/>
    </row>
    <row r="30" spans="1:13" x14ac:dyDescent="0.3">
      <c r="A30" s="90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9"/>
      <c r="I30" s="23"/>
      <c r="L30" s="23"/>
      <c r="M30" s="85"/>
    </row>
    <row r="31" spans="1:13" x14ac:dyDescent="0.3">
      <c r="A31" s="91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0"/>
      <c r="I31" s="23"/>
      <c r="L31" s="23"/>
      <c r="M31" s="85"/>
    </row>
    <row r="32" spans="1:13" x14ac:dyDescent="0.3">
      <c r="A32" s="89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8" t="s">
        <v>91</v>
      </c>
      <c r="I32" s="23"/>
      <c r="L32" s="23"/>
      <c r="M32" s="85"/>
    </row>
    <row r="33" spans="1:13" x14ac:dyDescent="0.3">
      <c r="A33" s="90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9"/>
      <c r="I33" s="23"/>
      <c r="L33" s="23"/>
      <c r="M33" s="85"/>
    </row>
    <row r="34" spans="1:13" x14ac:dyDescent="0.3">
      <c r="A34" s="91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100"/>
      <c r="I34" s="23"/>
      <c r="L34" s="23"/>
      <c r="M34" s="85"/>
    </row>
    <row r="35" spans="1:13" x14ac:dyDescent="0.3">
      <c r="A35" s="89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8" t="s">
        <v>14</v>
      </c>
      <c r="I35" s="23"/>
      <c r="L35" s="23"/>
      <c r="M35" s="85"/>
    </row>
    <row r="36" spans="1:13" x14ac:dyDescent="0.3">
      <c r="A36" s="90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9"/>
      <c r="I36" s="23"/>
      <c r="L36" s="23"/>
      <c r="M36" s="85"/>
    </row>
    <row r="37" spans="1:13" x14ac:dyDescent="0.3">
      <c r="A37" s="91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100"/>
      <c r="I37" s="23"/>
      <c r="L37" s="23"/>
      <c r="M37" s="85"/>
    </row>
    <row r="38" spans="1:13" x14ac:dyDescent="0.3">
      <c r="A38" s="89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8" t="s">
        <v>15</v>
      </c>
      <c r="I38" s="23"/>
      <c r="L38" s="23"/>
      <c r="M38" s="85"/>
    </row>
    <row r="39" spans="1:13" x14ac:dyDescent="0.3">
      <c r="A39" s="90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9"/>
      <c r="I39" s="23"/>
      <c r="L39" s="23"/>
      <c r="M39" s="85"/>
    </row>
    <row r="40" spans="1:13" x14ac:dyDescent="0.3">
      <c r="A40" s="91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100"/>
      <c r="I40" s="23"/>
      <c r="L40" s="23"/>
      <c r="M40" s="85"/>
    </row>
    <row r="41" spans="1:13" x14ac:dyDescent="0.3">
      <c r="A41" s="89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95" t="s">
        <v>92</v>
      </c>
      <c r="I41" s="23"/>
      <c r="L41" s="23"/>
      <c r="M41" s="85"/>
    </row>
    <row r="42" spans="1:13" x14ac:dyDescent="0.3">
      <c r="A42" s="90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9"/>
      <c r="I42" s="23"/>
      <c r="L42" s="23"/>
      <c r="M42" s="85"/>
    </row>
    <row r="43" spans="1:13" x14ac:dyDescent="0.3">
      <c r="A43" s="91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9"/>
      <c r="I43" s="23"/>
      <c r="L43" s="23"/>
      <c r="M43" s="85"/>
    </row>
    <row r="44" spans="1:13" x14ac:dyDescent="0.3">
      <c r="A44" s="89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9"/>
      <c r="I44" s="23"/>
      <c r="L44" s="23"/>
      <c r="M44" s="85"/>
    </row>
    <row r="45" spans="1:13" x14ac:dyDescent="0.3">
      <c r="A45" s="90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9"/>
      <c r="I45" s="23"/>
      <c r="L45" s="23"/>
      <c r="M45" s="85"/>
    </row>
    <row r="46" spans="1:13" x14ac:dyDescent="0.3">
      <c r="A46" s="91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0"/>
      <c r="I46" s="23"/>
      <c r="L46" s="23"/>
      <c r="M46" s="85"/>
    </row>
    <row r="47" spans="1:13" x14ac:dyDescent="0.3">
      <c r="A47" s="89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95" t="s">
        <v>93</v>
      </c>
      <c r="I47" s="23"/>
      <c r="L47" s="23"/>
      <c r="M47" s="85"/>
    </row>
    <row r="48" spans="1:13" x14ac:dyDescent="0.3">
      <c r="A48" s="90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99"/>
      <c r="I48" s="23"/>
      <c r="L48" s="23"/>
      <c r="M48" s="85"/>
    </row>
    <row r="49" spans="1:13" x14ac:dyDescent="0.3">
      <c r="A49" s="91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100"/>
      <c r="I49" s="23"/>
      <c r="L49" s="23"/>
      <c r="M49" s="85"/>
    </row>
    <row r="50" spans="1:13" x14ac:dyDescent="0.3">
      <c r="A50" s="89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98" t="s">
        <v>20</v>
      </c>
      <c r="I50" s="23"/>
      <c r="L50" s="23"/>
      <c r="M50" s="85"/>
    </row>
    <row r="51" spans="1:13" x14ac:dyDescent="0.3">
      <c r="A51" s="90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99"/>
      <c r="I51" s="23"/>
      <c r="L51" s="23"/>
      <c r="M51" s="85"/>
    </row>
    <row r="52" spans="1:13" x14ac:dyDescent="0.3">
      <c r="A52" s="91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4" t="s">
        <v>134</v>
      </c>
      <c r="B55" s="104"/>
      <c r="C55" s="29"/>
      <c r="G55" s="15"/>
      <c r="I55" s="23"/>
      <c r="L55" s="23"/>
      <c r="M55" s="85"/>
    </row>
    <row r="56" spans="1:13" ht="12.75" customHeight="1" x14ac:dyDescent="0.3">
      <c r="A56" s="101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95" t="s">
        <v>94</v>
      </c>
      <c r="I56" s="23"/>
      <c r="L56" s="23"/>
      <c r="M56" s="85"/>
    </row>
    <row r="57" spans="1:13" x14ac:dyDescent="0.3">
      <c r="A57" s="102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96"/>
      <c r="I57" s="23"/>
      <c r="J57" s="23"/>
      <c r="L57" s="23"/>
      <c r="M57" s="85"/>
    </row>
    <row r="58" spans="1:13" x14ac:dyDescent="0.3">
      <c r="A58" s="102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96"/>
      <c r="I58" s="23"/>
      <c r="L58" s="23"/>
      <c r="M58" s="85"/>
    </row>
    <row r="59" spans="1:13" x14ac:dyDescent="0.3">
      <c r="A59" s="102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96"/>
      <c r="I59" s="23"/>
      <c r="L59" s="23"/>
      <c r="M59" s="85"/>
    </row>
    <row r="60" spans="1:13" x14ac:dyDescent="0.3">
      <c r="A60" s="103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96"/>
      <c r="I60" s="23"/>
      <c r="L60" s="23"/>
      <c r="M60" s="85"/>
    </row>
    <row r="61" spans="1:13" ht="12.75" customHeight="1" x14ac:dyDescent="0.3">
      <c r="A61" s="101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96"/>
      <c r="I61" s="23"/>
      <c r="L61" s="23"/>
      <c r="M61" s="85"/>
    </row>
    <row r="62" spans="1:13" x14ac:dyDescent="0.3">
      <c r="A62" s="102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96"/>
      <c r="I62" s="23"/>
      <c r="L62" s="23"/>
      <c r="M62" s="85"/>
    </row>
    <row r="63" spans="1:13" x14ac:dyDescent="0.3">
      <c r="A63" s="102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96"/>
      <c r="I63" s="23"/>
      <c r="L63" s="23"/>
      <c r="M63" s="85"/>
    </row>
    <row r="64" spans="1:13" x14ac:dyDescent="0.3">
      <c r="A64" s="102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96"/>
      <c r="I64" s="23"/>
      <c r="L64" s="23"/>
      <c r="M64" s="85"/>
    </row>
    <row r="65" spans="1:13" x14ac:dyDescent="0.3">
      <c r="A65" s="103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97"/>
      <c r="I65" s="23"/>
      <c r="L65" s="23"/>
      <c r="M65" s="85"/>
    </row>
    <row r="66" spans="1:13" ht="12.75" customHeight="1" x14ac:dyDescent="0.3">
      <c r="A66" s="101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96" t="s">
        <v>95</v>
      </c>
      <c r="I66" s="23"/>
      <c r="L66" s="23"/>
      <c r="M66" s="85"/>
    </row>
    <row r="67" spans="1:13" x14ac:dyDescent="0.3">
      <c r="A67" s="102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99"/>
      <c r="I67" s="23"/>
      <c r="L67" s="23"/>
      <c r="M67" s="85"/>
    </row>
    <row r="68" spans="1:13" x14ac:dyDescent="0.3">
      <c r="A68" s="102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99"/>
      <c r="I68" s="23"/>
      <c r="L68" s="23"/>
      <c r="M68" s="85"/>
    </row>
    <row r="69" spans="1:13" x14ac:dyDescent="0.3">
      <c r="A69" s="102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99"/>
      <c r="I69" s="23"/>
      <c r="L69" s="23"/>
      <c r="M69" s="85"/>
    </row>
    <row r="70" spans="1:13" x14ac:dyDescent="0.3">
      <c r="A70" s="103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99"/>
      <c r="I70" s="23"/>
      <c r="L70" s="23"/>
      <c r="M70" s="85"/>
    </row>
    <row r="71" spans="1:13" ht="12.75" customHeight="1" x14ac:dyDescent="0.3">
      <c r="A71" s="101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99"/>
      <c r="I71" s="23"/>
      <c r="L71" s="23"/>
      <c r="M71" s="85"/>
    </row>
    <row r="72" spans="1:13" x14ac:dyDescent="0.3">
      <c r="A72" s="102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99"/>
      <c r="I72" s="23"/>
      <c r="L72" s="23"/>
      <c r="M72" s="85"/>
    </row>
    <row r="73" spans="1:13" x14ac:dyDescent="0.3">
      <c r="A73" s="102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99"/>
      <c r="I73" s="23"/>
      <c r="L73" s="23"/>
      <c r="M73" s="85"/>
    </row>
    <row r="74" spans="1:13" x14ac:dyDescent="0.3">
      <c r="A74" s="102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99"/>
      <c r="I74" s="23"/>
      <c r="L74" s="23"/>
      <c r="M74" s="85"/>
    </row>
    <row r="75" spans="1:13" x14ac:dyDescent="0.3">
      <c r="A75" s="103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100"/>
      <c r="I75" s="23"/>
      <c r="L75" s="23"/>
      <c r="M75" s="85"/>
    </row>
    <row r="76" spans="1:13" ht="12.75" customHeight="1" x14ac:dyDescent="0.3">
      <c r="A76" s="101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95" t="s">
        <v>96</v>
      </c>
      <c r="I76" s="23"/>
      <c r="L76" s="23"/>
      <c r="M76" s="85"/>
    </row>
    <row r="77" spans="1:13" x14ac:dyDescent="0.3">
      <c r="A77" s="102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96"/>
      <c r="I77" s="23"/>
      <c r="J77" s="23"/>
      <c r="L77" s="23"/>
      <c r="M77" s="85"/>
    </row>
    <row r="78" spans="1:13" x14ac:dyDescent="0.3">
      <c r="A78" s="102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96"/>
      <c r="I78" s="23"/>
      <c r="L78" s="23"/>
      <c r="M78" s="85"/>
    </row>
    <row r="79" spans="1:13" x14ac:dyDescent="0.3">
      <c r="A79" s="102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96"/>
      <c r="I79" s="23"/>
      <c r="L79" s="23"/>
      <c r="M79" s="85"/>
    </row>
    <row r="80" spans="1:13" x14ac:dyDescent="0.3">
      <c r="A80" s="103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96"/>
      <c r="I80" s="23"/>
      <c r="L80" s="23"/>
      <c r="M80" s="85"/>
    </row>
    <row r="81" spans="1:13" ht="12.75" customHeight="1" x14ac:dyDescent="0.3">
      <c r="A81" s="101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96"/>
      <c r="I81" s="23"/>
      <c r="L81" s="23"/>
      <c r="M81" s="85"/>
    </row>
    <row r="82" spans="1:13" x14ac:dyDescent="0.3">
      <c r="A82" s="102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96"/>
      <c r="I82" s="23"/>
      <c r="L82" s="23"/>
      <c r="M82" s="85"/>
    </row>
    <row r="83" spans="1:13" x14ac:dyDescent="0.3">
      <c r="A83" s="102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96"/>
      <c r="I83" s="23"/>
      <c r="L83" s="23"/>
      <c r="M83" s="85"/>
    </row>
    <row r="84" spans="1:13" x14ac:dyDescent="0.3">
      <c r="A84" s="102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96"/>
      <c r="I84" s="23"/>
      <c r="L84" s="23"/>
      <c r="M84" s="85"/>
    </row>
    <row r="85" spans="1:13" x14ac:dyDescent="0.3">
      <c r="A85" s="103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97"/>
      <c r="I85" s="23"/>
      <c r="L85" s="23"/>
      <c r="M85" s="85"/>
    </row>
    <row r="86" spans="1:13" ht="12.75" customHeight="1" x14ac:dyDescent="0.3">
      <c r="A86" s="101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95" t="s">
        <v>97</v>
      </c>
      <c r="I86" s="23"/>
      <c r="L86" s="23"/>
      <c r="M86" s="85"/>
    </row>
    <row r="87" spans="1:13" x14ac:dyDescent="0.3">
      <c r="A87" s="102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99"/>
      <c r="I87" s="23"/>
      <c r="L87" s="23"/>
      <c r="M87" s="85"/>
    </row>
    <row r="88" spans="1:13" x14ac:dyDescent="0.3">
      <c r="A88" s="102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99"/>
      <c r="I88" s="23"/>
      <c r="L88" s="23"/>
      <c r="M88" s="85"/>
    </row>
    <row r="89" spans="1:13" x14ac:dyDescent="0.3">
      <c r="A89" s="102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99"/>
      <c r="I89" s="23"/>
      <c r="L89" s="23"/>
      <c r="M89" s="85"/>
    </row>
    <row r="90" spans="1:13" x14ac:dyDescent="0.3">
      <c r="A90" s="103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99"/>
      <c r="I90" s="23"/>
      <c r="L90" s="23"/>
      <c r="M90" s="85"/>
    </row>
    <row r="91" spans="1:13" ht="12.75" customHeight="1" x14ac:dyDescent="0.3">
      <c r="A91" s="101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99"/>
      <c r="I91" s="23"/>
      <c r="L91" s="23"/>
      <c r="M91" s="85"/>
    </row>
    <row r="92" spans="1:13" x14ac:dyDescent="0.3">
      <c r="A92" s="102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99"/>
      <c r="I92" s="23"/>
      <c r="L92" s="23"/>
      <c r="M92" s="85"/>
    </row>
    <row r="93" spans="1:13" x14ac:dyDescent="0.3">
      <c r="A93" s="102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99"/>
      <c r="I93" s="23"/>
      <c r="L93" s="23"/>
      <c r="M93" s="85"/>
    </row>
    <row r="94" spans="1:13" x14ac:dyDescent="0.3">
      <c r="A94" s="102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99"/>
      <c r="I94" s="23"/>
      <c r="L94" s="23"/>
      <c r="M94" s="85"/>
    </row>
    <row r="95" spans="1:13" x14ac:dyDescent="0.3">
      <c r="A95" s="103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88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87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4" t="s">
        <v>107</v>
      </c>
      <c r="B100" s="104"/>
      <c r="C100" s="29"/>
      <c r="G100" s="15"/>
      <c r="I100" s="23"/>
      <c r="L100" s="23"/>
      <c r="M100" s="85"/>
    </row>
    <row r="101" spans="1:13" x14ac:dyDescent="0.3">
      <c r="A101" s="101" t="s">
        <v>135</v>
      </c>
      <c r="B101" s="5" t="s">
        <v>27</v>
      </c>
      <c r="C101" s="38" t="s">
        <v>83</v>
      </c>
      <c r="D101" s="6">
        <v>5.83</v>
      </c>
      <c r="E101" s="6">
        <f t="shared" ref="E101:E139" si="5">ROUND(D101*0.9,2)</f>
        <v>5.25</v>
      </c>
      <c r="F101" s="6">
        <f t="shared" ref="F101:F139" si="6">D101-E101</f>
        <v>0.58000000000000007</v>
      </c>
      <c r="G101" s="95" t="s">
        <v>98</v>
      </c>
      <c r="I101" s="23"/>
      <c r="L101" s="23"/>
      <c r="M101" s="85"/>
    </row>
    <row r="102" spans="1:13" x14ac:dyDescent="0.3">
      <c r="A102" s="102"/>
      <c r="B102" s="7" t="s">
        <v>28</v>
      </c>
      <c r="C102" s="39" t="s">
        <v>83</v>
      </c>
      <c r="D102" s="8">
        <v>6.35</v>
      </c>
      <c r="E102" s="8">
        <f t="shared" si="5"/>
        <v>5.72</v>
      </c>
      <c r="F102" s="8">
        <f t="shared" si="6"/>
        <v>0.62999999999999989</v>
      </c>
      <c r="G102" s="96"/>
      <c r="I102" s="23"/>
      <c r="L102" s="23"/>
      <c r="M102" s="85"/>
    </row>
    <row r="103" spans="1:13" x14ac:dyDescent="0.3">
      <c r="A103" s="102"/>
      <c r="B103" s="7" t="s">
        <v>29</v>
      </c>
      <c r="C103" s="39" t="s">
        <v>83</v>
      </c>
      <c r="D103" s="8">
        <v>7.01</v>
      </c>
      <c r="E103" s="8">
        <f t="shared" si="5"/>
        <v>6.31</v>
      </c>
      <c r="F103" s="8">
        <f t="shared" si="6"/>
        <v>0.70000000000000018</v>
      </c>
      <c r="G103" s="96"/>
      <c r="I103" s="23"/>
      <c r="L103" s="23"/>
      <c r="M103" s="85"/>
    </row>
    <row r="104" spans="1:13" x14ac:dyDescent="0.3">
      <c r="A104" s="102"/>
      <c r="B104" s="24" t="s">
        <v>30</v>
      </c>
      <c r="C104" s="42" t="s">
        <v>83</v>
      </c>
      <c r="D104" s="8">
        <v>7.84</v>
      </c>
      <c r="E104" s="8">
        <f t="shared" si="5"/>
        <v>7.06</v>
      </c>
      <c r="F104" s="8">
        <f t="shared" si="6"/>
        <v>0.78000000000000025</v>
      </c>
      <c r="G104" s="96"/>
      <c r="I104" s="23"/>
      <c r="L104" s="23"/>
      <c r="M104" s="85"/>
    </row>
    <row r="105" spans="1:13" x14ac:dyDescent="0.3">
      <c r="A105" s="102"/>
      <c r="B105" s="7" t="s">
        <v>31</v>
      </c>
      <c r="C105" s="39" t="s">
        <v>83</v>
      </c>
      <c r="D105" s="8">
        <v>8.98</v>
      </c>
      <c r="E105" s="8">
        <f t="shared" si="5"/>
        <v>8.08</v>
      </c>
      <c r="F105" s="8">
        <f t="shared" si="6"/>
        <v>0.90000000000000036</v>
      </c>
      <c r="G105" s="96"/>
      <c r="I105" s="23"/>
      <c r="L105" s="23"/>
      <c r="M105" s="85"/>
    </row>
    <row r="106" spans="1:13" x14ac:dyDescent="0.3">
      <c r="A106" s="102"/>
      <c r="B106" s="7" t="s">
        <v>32</v>
      </c>
      <c r="C106" s="39" t="s">
        <v>83</v>
      </c>
      <c r="D106" s="8">
        <v>10.519999999999998</v>
      </c>
      <c r="E106" s="8">
        <f t="shared" si="5"/>
        <v>9.4700000000000006</v>
      </c>
      <c r="F106" s="8">
        <f t="shared" si="6"/>
        <v>1.0499999999999972</v>
      </c>
      <c r="G106" s="96"/>
      <c r="I106" s="23"/>
      <c r="L106" s="23"/>
      <c r="M106" s="85"/>
    </row>
    <row r="107" spans="1:13" x14ac:dyDescent="0.3">
      <c r="A107" s="102"/>
      <c r="B107" s="24" t="s">
        <v>33</v>
      </c>
      <c r="C107" s="42" t="s">
        <v>83</v>
      </c>
      <c r="D107" s="8">
        <v>15.139999999999999</v>
      </c>
      <c r="E107" s="8">
        <f t="shared" si="5"/>
        <v>13.63</v>
      </c>
      <c r="F107" s="8">
        <f t="shared" si="6"/>
        <v>1.509999999999998</v>
      </c>
      <c r="G107" s="96"/>
      <c r="I107" s="23"/>
      <c r="L107" s="23"/>
      <c r="M107" s="85"/>
    </row>
    <row r="108" spans="1:13" x14ac:dyDescent="0.3">
      <c r="A108" s="102"/>
      <c r="B108" s="7" t="s">
        <v>5</v>
      </c>
      <c r="C108" s="39" t="s">
        <v>83</v>
      </c>
      <c r="D108" s="8">
        <v>19.920000000000002</v>
      </c>
      <c r="E108" s="8">
        <f t="shared" si="5"/>
        <v>17.93</v>
      </c>
      <c r="F108" s="8">
        <f t="shared" si="6"/>
        <v>1.990000000000002</v>
      </c>
      <c r="G108" s="96"/>
      <c r="I108" s="23"/>
      <c r="L108" s="23"/>
      <c r="M108" s="85"/>
    </row>
    <row r="109" spans="1:13" x14ac:dyDescent="0.3">
      <c r="A109" s="102"/>
      <c r="B109" s="9" t="s">
        <v>4</v>
      </c>
      <c r="C109" s="40" t="s">
        <v>83</v>
      </c>
      <c r="D109" s="10">
        <v>29.319999999999993</v>
      </c>
      <c r="E109" s="10">
        <f t="shared" si="5"/>
        <v>26.39</v>
      </c>
      <c r="F109" s="10">
        <f t="shared" si="6"/>
        <v>2.9299999999999926</v>
      </c>
      <c r="G109" s="96"/>
      <c r="I109" s="23"/>
      <c r="L109" s="23"/>
      <c r="M109" s="85"/>
    </row>
    <row r="110" spans="1:13" x14ac:dyDescent="0.3">
      <c r="A110" s="102"/>
      <c r="B110" s="5" t="s">
        <v>27</v>
      </c>
      <c r="C110" s="38" t="s">
        <v>85</v>
      </c>
      <c r="D110" s="6">
        <v>34.979999999999997</v>
      </c>
      <c r="E110" s="6">
        <f t="shared" si="5"/>
        <v>31.48</v>
      </c>
      <c r="F110" s="6">
        <f t="shared" si="6"/>
        <v>3.4999999999999964</v>
      </c>
      <c r="G110" s="96"/>
      <c r="I110" s="23"/>
      <c r="L110" s="23"/>
      <c r="M110" s="85"/>
    </row>
    <row r="111" spans="1:13" x14ac:dyDescent="0.3">
      <c r="A111" s="102"/>
      <c r="B111" s="7" t="s">
        <v>28</v>
      </c>
      <c r="C111" s="39" t="s">
        <v>85</v>
      </c>
      <c r="D111" s="8">
        <v>38.1</v>
      </c>
      <c r="E111" s="8">
        <f t="shared" si="5"/>
        <v>34.29</v>
      </c>
      <c r="F111" s="8">
        <f t="shared" si="6"/>
        <v>3.8100000000000023</v>
      </c>
      <c r="G111" s="96"/>
      <c r="I111" s="23"/>
      <c r="L111" s="23"/>
      <c r="M111" s="85"/>
    </row>
    <row r="112" spans="1:13" x14ac:dyDescent="0.3">
      <c r="A112" s="102"/>
      <c r="B112" s="7" t="s">
        <v>29</v>
      </c>
      <c r="C112" s="39" t="s">
        <v>85</v>
      </c>
      <c r="D112" s="8">
        <v>42.06</v>
      </c>
      <c r="E112" s="8">
        <f t="shared" si="5"/>
        <v>37.85</v>
      </c>
      <c r="F112" s="8">
        <f t="shared" si="6"/>
        <v>4.2100000000000009</v>
      </c>
      <c r="G112" s="96"/>
      <c r="I112" s="23"/>
      <c r="L112" s="23"/>
      <c r="M112" s="85"/>
    </row>
    <row r="113" spans="1:13" x14ac:dyDescent="0.3">
      <c r="A113" s="102"/>
      <c r="B113" s="24" t="s">
        <v>30</v>
      </c>
      <c r="C113" s="42" t="s">
        <v>85</v>
      </c>
      <c r="D113" s="8">
        <v>47.04</v>
      </c>
      <c r="E113" s="8">
        <f t="shared" si="5"/>
        <v>42.34</v>
      </c>
      <c r="F113" s="8">
        <f t="shared" si="6"/>
        <v>4.6999999999999957</v>
      </c>
      <c r="G113" s="96"/>
      <c r="I113" s="23"/>
      <c r="L113" s="23"/>
      <c r="M113" s="85"/>
    </row>
    <row r="114" spans="1:13" x14ac:dyDescent="0.3">
      <c r="A114" s="102"/>
      <c r="B114" s="7" t="s">
        <v>31</v>
      </c>
      <c r="C114" s="39" t="s">
        <v>85</v>
      </c>
      <c r="D114" s="8">
        <v>53.88</v>
      </c>
      <c r="E114" s="8">
        <f t="shared" si="5"/>
        <v>48.49</v>
      </c>
      <c r="F114" s="8">
        <f t="shared" si="6"/>
        <v>5.3900000000000006</v>
      </c>
      <c r="G114" s="96"/>
      <c r="I114" s="23"/>
      <c r="L114" s="23"/>
      <c r="M114" s="85"/>
    </row>
    <row r="115" spans="1:13" x14ac:dyDescent="0.3">
      <c r="A115" s="102"/>
      <c r="B115" s="7" t="s">
        <v>32</v>
      </c>
      <c r="C115" s="39" t="s">
        <v>85</v>
      </c>
      <c r="D115" s="8">
        <v>63.12</v>
      </c>
      <c r="E115" s="8">
        <f t="shared" si="5"/>
        <v>56.81</v>
      </c>
      <c r="F115" s="8">
        <f t="shared" si="6"/>
        <v>6.3099999999999952</v>
      </c>
      <c r="G115" s="96"/>
      <c r="I115" s="23"/>
      <c r="L115" s="23"/>
      <c r="M115" s="85"/>
    </row>
    <row r="116" spans="1:13" x14ac:dyDescent="0.3">
      <c r="A116" s="102"/>
      <c r="B116" s="24" t="s">
        <v>33</v>
      </c>
      <c r="C116" s="42" t="s">
        <v>85</v>
      </c>
      <c r="D116" s="8">
        <v>90.84</v>
      </c>
      <c r="E116" s="8">
        <f t="shared" si="5"/>
        <v>81.760000000000005</v>
      </c>
      <c r="F116" s="8">
        <f t="shared" si="6"/>
        <v>9.0799999999999983</v>
      </c>
      <c r="G116" s="96"/>
      <c r="I116" s="23"/>
      <c r="L116" s="23"/>
      <c r="M116" s="85"/>
    </row>
    <row r="117" spans="1:13" x14ac:dyDescent="0.3">
      <c r="A117" s="102"/>
      <c r="B117" s="7" t="s">
        <v>5</v>
      </c>
      <c r="C117" s="39" t="s">
        <v>85</v>
      </c>
      <c r="D117" s="8">
        <v>119.52</v>
      </c>
      <c r="E117" s="8">
        <f t="shared" si="5"/>
        <v>107.57</v>
      </c>
      <c r="F117" s="8">
        <f t="shared" si="6"/>
        <v>11.950000000000003</v>
      </c>
      <c r="G117" s="96"/>
      <c r="I117" s="23"/>
      <c r="L117" s="23"/>
      <c r="M117" s="85"/>
    </row>
    <row r="118" spans="1:13" x14ac:dyDescent="0.3">
      <c r="A118" s="103"/>
      <c r="B118" s="9" t="s">
        <v>4</v>
      </c>
      <c r="C118" s="40" t="s">
        <v>85</v>
      </c>
      <c r="D118" s="10">
        <v>175.92</v>
      </c>
      <c r="E118" s="10">
        <f t="shared" si="5"/>
        <v>158.33000000000001</v>
      </c>
      <c r="F118" s="10">
        <f t="shared" si="6"/>
        <v>17.589999999999975</v>
      </c>
      <c r="G118" s="97"/>
      <c r="I118" s="23"/>
      <c r="L118" s="23"/>
      <c r="M118" s="85"/>
    </row>
    <row r="119" spans="1:13" x14ac:dyDescent="0.3">
      <c r="A119" s="101" t="s">
        <v>137</v>
      </c>
      <c r="B119" s="25" t="s">
        <v>5</v>
      </c>
      <c r="C119" s="43" t="s">
        <v>83</v>
      </c>
      <c r="D119" s="6">
        <v>33.199999999999996</v>
      </c>
      <c r="E119" s="6">
        <f t="shared" si="5"/>
        <v>29.88</v>
      </c>
      <c r="F119" s="6">
        <f t="shared" si="6"/>
        <v>3.3199999999999967</v>
      </c>
      <c r="G119" s="95" t="s">
        <v>99</v>
      </c>
      <c r="I119" s="23"/>
      <c r="L119" s="23"/>
      <c r="M119" s="85"/>
    </row>
    <row r="120" spans="1:13" x14ac:dyDescent="0.3">
      <c r="A120" s="102"/>
      <c r="B120" s="9" t="s">
        <v>4</v>
      </c>
      <c r="C120" s="40" t="s">
        <v>83</v>
      </c>
      <c r="D120" s="10">
        <v>43.809999999999995</v>
      </c>
      <c r="E120" s="10">
        <f t="shared" si="5"/>
        <v>39.43</v>
      </c>
      <c r="F120" s="10">
        <f t="shared" si="6"/>
        <v>4.3799999999999955</v>
      </c>
      <c r="G120" s="96"/>
      <c r="I120" s="23"/>
      <c r="L120" s="23"/>
      <c r="M120" s="85"/>
    </row>
    <row r="121" spans="1:13" x14ac:dyDescent="0.3">
      <c r="A121" s="102"/>
      <c r="B121" s="25" t="s">
        <v>5</v>
      </c>
      <c r="C121" s="45" t="s">
        <v>85</v>
      </c>
      <c r="D121" s="20">
        <v>199.2</v>
      </c>
      <c r="E121" s="20">
        <f t="shared" si="5"/>
        <v>179.28</v>
      </c>
      <c r="F121" s="20">
        <f t="shared" si="6"/>
        <v>19.919999999999987</v>
      </c>
      <c r="G121" s="96"/>
      <c r="I121" s="23"/>
      <c r="L121" s="23"/>
      <c r="M121" s="85"/>
    </row>
    <row r="122" spans="1:13" x14ac:dyDescent="0.3">
      <c r="A122" s="103"/>
      <c r="B122" s="9" t="s">
        <v>4</v>
      </c>
      <c r="C122" s="40" t="s">
        <v>85</v>
      </c>
      <c r="D122" s="10">
        <v>262.86</v>
      </c>
      <c r="E122" s="10">
        <f t="shared" si="5"/>
        <v>236.57</v>
      </c>
      <c r="F122" s="10">
        <f t="shared" si="6"/>
        <v>26.29000000000002</v>
      </c>
      <c r="G122" s="97"/>
      <c r="I122" s="23"/>
      <c r="L122" s="23"/>
      <c r="M122" s="85"/>
    </row>
    <row r="123" spans="1:13" x14ac:dyDescent="0.3">
      <c r="A123" s="101" t="s">
        <v>136</v>
      </c>
      <c r="B123" s="25" t="s">
        <v>5</v>
      </c>
      <c r="C123" s="43" t="s">
        <v>83</v>
      </c>
      <c r="D123" s="6">
        <v>37.78</v>
      </c>
      <c r="E123" s="6">
        <f t="shared" si="5"/>
        <v>34</v>
      </c>
      <c r="F123" s="6">
        <f t="shared" si="6"/>
        <v>3.7800000000000011</v>
      </c>
      <c r="G123" s="95" t="s">
        <v>100</v>
      </c>
      <c r="I123" s="23"/>
      <c r="L123" s="23"/>
      <c r="M123" s="85"/>
    </row>
    <row r="124" spans="1:13" x14ac:dyDescent="0.3">
      <c r="A124" s="102"/>
      <c r="B124" s="9" t="s">
        <v>4</v>
      </c>
      <c r="C124" s="40" t="s">
        <v>83</v>
      </c>
      <c r="D124" s="10">
        <v>50.099999999999994</v>
      </c>
      <c r="E124" s="10">
        <f t="shared" si="5"/>
        <v>45.09</v>
      </c>
      <c r="F124" s="10">
        <f t="shared" si="6"/>
        <v>5.0099999999999909</v>
      </c>
      <c r="G124" s="96"/>
      <c r="I124" s="23"/>
      <c r="L124" s="23"/>
      <c r="M124" s="85"/>
    </row>
    <row r="125" spans="1:13" x14ac:dyDescent="0.3">
      <c r="A125" s="102"/>
      <c r="B125" s="25" t="s">
        <v>5</v>
      </c>
      <c r="C125" s="45" t="s">
        <v>85</v>
      </c>
      <c r="D125" s="20">
        <v>226.68</v>
      </c>
      <c r="E125" s="20">
        <f t="shared" si="5"/>
        <v>204.01</v>
      </c>
      <c r="F125" s="20">
        <f t="shared" si="6"/>
        <v>22.670000000000016</v>
      </c>
      <c r="G125" s="96"/>
      <c r="I125" s="23"/>
      <c r="L125" s="23"/>
      <c r="M125" s="85"/>
    </row>
    <row r="126" spans="1:13" x14ac:dyDescent="0.3">
      <c r="A126" s="103"/>
      <c r="B126" s="9" t="s">
        <v>4</v>
      </c>
      <c r="C126" s="40" t="s">
        <v>85</v>
      </c>
      <c r="D126" s="10">
        <v>300.60000000000002</v>
      </c>
      <c r="E126" s="10">
        <f t="shared" si="5"/>
        <v>270.54000000000002</v>
      </c>
      <c r="F126" s="10">
        <f t="shared" si="6"/>
        <v>30.060000000000002</v>
      </c>
      <c r="G126" s="97"/>
      <c r="I126" s="23"/>
      <c r="L126" s="23"/>
      <c r="M126" s="85"/>
    </row>
    <row r="127" spans="1:13" x14ac:dyDescent="0.3">
      <c r="A127" s="101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98" t="s">
        <v>34</v>
      </c>
      <c r="I127" s="23"/>
      <c r="L127" s="23"/>
      <c r="M127" s="85"/>
    </row>
    <row r="128" spans="1:13" x14ac:dyDescent="0.3">
      <c r="A128" s="102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99"/>
      <c r="I128" s="23"/>
      <c r="L128" s="23"/>
      <c r="M128" s="85"/>
    </row>
    <row r="129" spans="1:13" x14ac:dyDescent="0.3">
      <c r="A129" s="102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99"/>
      <c r="I129" s="23"/>
      <c r="L129" s="23"/>
      <c r="M129" s="85"/>
    </row>
    <row r="130" spans="1:13" x14ac:dyDescent="0.3">
      <c r="A130" s="102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99"/>
      <c r="I130" s="23"/>
      <c r="L130" s="23"/>
      <c r="M130" s="85"/>
    </row>
    <row r="131" spans="1:13" x14ac:dyDescent="0.3">
      <c r="A131" s="102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99"/>
      <c r="I131" s="23"/>
      <c r="L131" s="23"/>
      <c r="M131" s="85"/>
    </row>
    <row r="132" spans="1:13" x14ac:dyDescent="0.3">
      <c r="A132" s="103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100"/>
      <c r="I132" s="23"/>
      <c r="L132" s="23"/>
      <c r="M132" s="85"/>
    </row>
    <row r="133" spans="1:13" x14ac:dyDescent="0.3">
      <c r="A133" s="101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8" t="s">
        <v>36</v>
      </c>
      <c r="I133" s="23"/>
      <c r="L133" s="23"/>
      <c r="M133" s="85"/>
    </row>
    <row r="134" spans="1:13" x14ac:dyDescent="0.3">
      <c r="A134" s="102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9"/>
      <c r="I134" s="23"/>
      <c r="L134" s="23"/>
      <c r="M134" s="85"/>
    </row>
    <row r="135" spans="1:13" x14ac:dyDescent="0.3">
      <c r="A135" s="103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9"/>
      <c r="I135" s="23"/>
      <c r="L135" s="23"/>
      <c r="M135" s="85"/>
    </row>
    <row r="136" spans="1:13" ht="12.75" customHeight="1" x14ac:dyDescent="0.3">
      <c r="A136" s="101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9"/>
      <c r="I136" s="23"/>
      <c r="L136" s="23"/>
      <c r="M136" s="85"/>
    </row>
    <row r="137" spans="1:13" x14ac:dyDescent="0.3">
      <c r="A137" s="102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9"/>
      <c r="I137" s="23"/>
      <c r="L137" s="23"/>
      <c r="M137" s="85"/>
    </row>
    <row r="138" spans="1:13" x14ac:dyDescent="0.3">
      <c r="A138" s="103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4" t="s">
        <v>130</v>
      </c>
      <c r="B141" s="104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8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9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9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9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9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100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16.899999999999999</v>
      </c>
      <c r="E148" s="77">
        <f t="shared" ref="E148:E150" si="9">ROUND(D148*0.9,2)</f>
        <v>15.21</v>
      </c>
      <c r="F148" s="77">
        <f t="shared" ref="F148:F150" si="10">D148-E148</f>
        <v>1.6899999999999977</v>
      </c>
      <c r="G148" s="98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17.309999999999999</v>
      </c>
      <c r="E149" s="75">
        <f t="shared" si="9"/>
        <v>15.58</v>
      </c>
      <c r="F149" s="75">
        <f t="shared" si="10"/>
        <v>1.7299999999999986</v>
      </c>
      <c r="G149" s="100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34.61</v>
      </c>
      <c r="E150" s="47">
        <f t="shared" si="9"/>
        <v>31.15</v>
      </c>
      <c r="F150" s="47">
        <f t="shared" si="10"/>
        <v>3.4600000000000009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4" t="s">
        <v>104</v>
      </c>
      <c r="B153" s="104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55.440000000000005</v>
      </c>
      <c r="E154" s="6">
        <f t="shared" ref="E154:E171" si="11">ROUND(D154*0.9,2)</f>
        <v>49.9</v>
      </c>
      <c r="F154" s="6">
        <f t="shared" ref="F154:F171" si="12">D154-E154</f>
        <v>5.5400000000000063</v>
      </c>
      <c r="G154" s="62" t="s">
        <v>101</v>
      </c>
      <c r="I154" s="23"/>
      <c r="L154" s="23"/>
      <c r="M154" s="85"/>
    </row>
    <row r="155" spans="1:13" x14ac:dyDescent="0.3">
      <c r="A155" s="89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8" t="s">
        <v>74</v>
      </c>
      <c r="I155" s="23"/>
      <c r="L155" s="23"/>
      <c r="M155" s="85"/>
    </row>
    <row r="156" spans="1:13" x14ac:dyDescent="0.3">
      <c r="A156" s="90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9"/>
      <c r="I156" s="23"/>
      <c r="L156" s="23"/>
      <c r="M156" s="85"/>
    </row>
    <row r="157" spans="1:13" x14ac:dyDescent="0.3">
      <c r="A157" s="91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100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67.89</v>
      </c>
      <c r="E158" s="13">
        <f t="shared" si="11"/>
        <v>61.1</v>
      </c>
      <c r="F158" s="13">
        <f t="shared" si="12"/>
        <v>6.7899999999999991</v>
      </c>
      <c r="G158" s="95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55.440000000000005</v>
      </c>
      <c r="E159" s="26">
        <f t="shared" si="11"/>
        <v>49.9</v>
      </c>
      <c r="F159" s="26">
        <f t="shared" si="12"/>
        <v>5.5400000000000063</v>
      </c>
      <c r="G159" s="100"/>
      <c r="I159" s="23"/>
      <c r="L159" s="23"/>
      <c r="M159" s="85"/>
    </row>
    <row r="160" spans="1:13" x14ac:dyDescent="0.3">
      <c r="A160" s="106" t="s">
        <v>47</v>
      </c>
      <c r="B160" s="25" t="s">
        <v>48</v>
      </c>
      <c r="C160" s="43" t="s">
        <v>83</v>
      </c>
      <c r="D160" s="6">
        <v>2.69</v>
      </c>
      <c r="E160" s="6">
        <f t="shared" si="11"/>
        <v>2.42</v>
      </c>
      <c r="F160" s="6">
        <f t="shared" si="12"/>
        <v>0.27</v>
      </c>
      <c r="G160" s="98" t="s">
        <v>49</v>
      </c>
      <c r="I160" s="23"/>
      <c r="L160" s="23"/>
      <c r="M160" s="85"/>
    </row>
    <row r="161" spans="1:13" x14ac:dyDescent="0.3">
      <c r="A161" s="107"/>
      <c r="B161" s="7" t="s">
        <v>50</v>
      </c>
      <c r="C161" s="39" t="s">
        <v>83</v>
      </c>
      <c r="D161" s="8">
        <v>2.82</v>
      </c>
      <c r="E161" s="8">
        <f t="shared" si="11"/>
        <v>2.54</v>
      </c>
      <c r="F161" s="8">
        <f t="shared" si="12"/>
        <v>0.2799999999999998</v>
      </c>
      <c r="G161" s="99"/>
      <c r="I161" s="23"/>
      <c r="L161" s="23"/>
      <c r="M161" s="85"/>
    </row>
    <row r="162" spans="1:13" x14ac:dyDescent="0.3">
      <c r="A162" s="107"/>
      <c r="B162" s="7" t="s">
        <v>51</v>
      </c>
      <c r="C162" s="39" t="s">
        <v>83</v>
      </c>
      <c r="D162" s="8">
        <v>3.1</v>
      </c>
      <c r="E162" s="8">
        <f t="shared" si="11"/>
        <v>2.79</v>
      </c>
      <c r="F162" s="8">
        <f t="shared" si="12"/>
        <v>0.31000000000000005</v>
      </c>
      <c r="G162" s="99"/>
      <c r="I162" s="23"/>
      <c r="L162" s="23"/>
      <c r="M162" s="85"/>
    </row>
    <row r="163" spans="1:13" x14ac:dyDescent="0.3">
      <c r="A163" s="107"/>
      <c r="B163" s="7" t="s">
        <v>52</v>
      </c>
      <c r="C163" s="39" t="s">
        <v>83</v>
      </c>
      <c r="D163" s="8">
        <v>3.5100000000000002</v>
      </c>
      <c r="E163" s="8">
        <f t="shared" si="11"/>
        <v>3.16</v>
      </c>
      <c r="F163" s="8">
        <f t="shared" si="12"/>
        <v>0.35000000000000009</v>
      </c>
      <c r="G163" s="99"/>
      <c r="I163" s="23"/>
      <c r="L163" s="23"/>
      <c r="M163" s="85"/>
    </row>
    <row r="164" spans="1:13" x14ac:dyDescent="0.3">
      <c r="A164" s="107"/>
      <c r="B164" s="7" t="s">
        <v>53</v>
      </c>
      <c r="C164" s="39" t="s">
        <v>83</v>
      </c>
      <c r="D164" s="8">
        <v>4.13</v>
      </c>
      <c r="E164" s="8">
        <f t="shared" si="11"/>
        <v>3.72</v>
      </c>
      <c r="F164" s="8">
        <f t="shared" si="12"/>
        <v>0.4099999999999997</v>
      </c>
      <c r="G164" s="99"/>
      <c r="I164" s="23"/>
      <c r="L164" s="23"/>
      <c r="M164" s="85"/>
    </row>
    <row r="165" spans="1:13" x14ac:dyDescent="0.3">
      <c r="A165" s="107"/>
      <c r="B165" s="7" t="s">
        <v>54</v>
      </c>
      <c r="C165" s="39" t="s">
        <v>83</v>
      </c>
      <c r="D165" s="8">
        <v>5.3000000000000007</v>
      </c>
      <c r="E165" s="8">
        <f t="shared" si="11"/>
        <v>4.7699999999999996</v>
      </c>
      <c r="F165" s="8">
        <f t="shared" si="12"/>
        <v>0.53000000000000114</v>
      </c>
      <c r="G165" s="99"/>
      <c r="I165" s="23"/>
      <c r="L165" s="23"/>
      <c r="M165" s="85"/>
    </row>
    <row r="166" spans="1:13" x14ac:dyDescent="0.3">
      <c r="A166" s="107"/>
      <c r="B166" s="7" t="s">
        <v>28</v>
      </c>
      <c r="C166" s="39" t="s">
        <v>83</v>
      </c>
      <c r="D166" s="8">
        <v>6.6000000000000005</v>
      </c>
      <c r="E166" s="8">
        <f t="shared" si="11"/>
        <v>5.94</v>
      </c>
      <c r="F166" s="8">
        <f t="shared" si="12"/>
        <v>0.66000000000000014</v>
      </c>
      <c r="G166" s="99"/>
      <c r="I166" s="23"/>
      <c r="L166" s="23"/>
      <c r="M166" s="85"/>
    </row>
    <row r="167" spans="1:13" x14ac:dyDescent="0.3">
      <c r="A167" s="107"/>
      <c r="B167" s="7" t="s">
        <v>29</v>
      </c>
      <c r="C167" s="39" t="s">
        <v>83</v>
      </c>
      <c r="D167" s="8">
        <v>7.2600000000000007</v>
      </c>
      <c r="E167" s="8">
        <f t="shared" si="11"/>
        <v>6.53</v>
      </c>
      <c r="F167" s="8">
        <f t="shared" si="12"/>
        <v>0.73000000000000043</v>
      </c>
      <c r="G167" s="99"/>
      <c r="I167" s="23"/>
      <c r="L167" s="23"/>
      <c r="M167" s="85"/>
    </row>
    <row r="168" spans="1:13" x14ac:dyDescent="0.3">
      <c r="A168" s="107"/>
      <c r="B168" s="24" t="s">
        <v>30</v>
      </c>
      <c r="C168" s="42" t="s">
        <v>83</v>
      </c>
      <c r="D168" s="8">
        <v>8.1100000000000012</v>
      </c>
      <c r="E168" s="8">
        <f t="shared" si="11"/>
        <v>7.3</v>
      </c>
      <c r="F168" s="8">
        <f t="shared" si="12"/>
        <v>0.81000000000000139</v>
      </c>
      <c r="G168" s="99"/>
      <c r="I168" s="23"/>
      <c r="L168" s="23"/>
      <c r="M168" s="85"/>
    </row>
    <row r="169" spans="1:13" x14ac:dyDescent="0.3">
      <c r="A169" s="107"/>
      <c r="B169" s="7" t="s">
        <v>31</v>
      </c>
      <c r="C169" s="39" t="s">
        <v>83</v>
      </c>
      <c r="D169" s="8">
        <v>9.25</v>
      </c>
      <c r="E169" s="8">
        <f t="shared" si="11"/>
        <v>8.33</v>
      </c>
      <c r="F169" s="8">
        <f t="shared" si="12"/>
        <v>0.91999999999999993</v>
      </c>
      <c r="G169" s="99"/>
      <c r="I169" s="23"/>
      <c r="L169" s="23"/>
      <c r="M169" s="85"/>
    </row>
    <row r="170" spans="1:13" x14ac:dyDescent="0.3">
      <c r="A170" s="107"/>
      <c r="B170" s="7" t="s">
        <v>32</v>
      </c>
      <c r="C170" s="39" t="s">
        <v>83</v>
      </c>
      <c r="D170" s="8">
        <v>10.84</v>
      </c>
      <c r="E170" s="8">
        <f t="shared" si="11"/>
        <v>9.76</v>
      </c>
      <c r="F170" s="8">
        <f t="shared" si="12"/>
        <v>1.08</v>
      </c>
      <c r="G170" s="99"/>
      <c r="I170" s="23"/>
      <c r="L170" s="23"/>
      <c r="M170" s="85"/>
    </row>
    <row r="171" spans="1:13" x14ac:dyDescent="0.3">
      <c r="A171" s="108"/>
      <c r="B171" s="27" t="s">
        <v>33</v>
      </c>
      <c r="C171" s="46" t="s">
        <v>83</v>
      </c>
      <c r="D171" s="10">
        <v>13.25</v>
      </c>
      <c r="E171" s="10">
        <f t="shared" si="11"/>
        <v>11.93</v>
      </c>
      <c r="F171" s="10">
        <f t="shared" si="12"/>
        <v>1.3200000000000003</v>
      </c>
      <c r="G171" s="100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4" t="s">
        <v>105</v>
      </c>
      <c r="B173" s="104"/>
      <c r="C173" s="29"/>
      <c r="G173" s="15"/>
      <c r="I173" s="23"/>
      <c r="L173" s="23"/>
      <c r="M173" s="85"/>
    </row>
    <row r="174" spans="1:13" x14ac:dyDescent="0.3">
      <c r="A174" s="92" t="s">
        <v>112</v>
      </c>
      <c r="B174" s="5" t="s">
        <v>2</v>
      </c>
      <c r="C174" s="38" t="s">
        <v>83</v>
      </c>
      <c r="D174" s="6">
        <v>143.39000000000001</v>
      </c>
      <c r="E174" s="6">
        <f t="shared" ref="E174:E194" si="13">ROUND(D174*0.9,2)</f>
        <v>129.05000000000001</v>
      </c>
      <c r="F174" s="6">
        <f t="shared" ref="F174:F194" si="14">D174-E174</f>
        <v>14.340000000000003</v>
      </c>
      <c r="G174" s="98" t="s">
        <v>55</v>
      </c>
      <c r="I174" s="23"/>
      <c r="L174" s="23"/>
      <c r="M174" s="85"/>
    </row>
    <row r="175" spans="1:13" x14ac:dyDescent="0.3">
      <c r="A175" s="93"/>
      <c r="B175" s="7" t="s">
        <v>4</v>
      </c>
      <c r="C175" s="39" t="s">
        <v>83</v>
      </c>
      <c r="D175" s="8">
        <v>82.97</v>
      </c>
      <c r="E175" s="8">
        <f t="shared" si="13"/>
        <v>74.67</v>
      </c>
      <c r="F175" s="8">
        <f t="shared" si="14"/>
        <v>8.2999999999999972</v>
      </c>
      <c r="G175" s="99"/>
      <c r="I175" s="23"/>
      <c r="L175" s="23"/>
      <c r="M175" s="85"/>
    </row>
    <row r="176" spans="1:13" x14ac:dyDescent="0.3">
      <c r="A176" s="94"/>
      <c r="B176" s="9" t="s">
        <v>5</v>
      </c>
      <c r="C176" s="40" t="s">
        <v>83</v>
      </c>
      <c r="D176" s="10">
        <v>61.67</v>
      </c>
      <c r="E176" s="10">
        <f t="shared" si="13"/>
        <v>55.5</v>
      </c>
      <c r="F176" s="10">
        <f t="shared" si="14"/>
        <v>6.1700000000000017</v>
      </c>
      <c r="G176" s="99"/>
      <c r="I176" s="23"/>
      <c r="L176" s="23"/>
      <c r="M176" s="85"/>
    </row>
    <row r="177" spans="1:13" x14ac:dyDescent="0.3">
      <c r="A177" s="92" t="s">
        <v>113</v>
      </c>
      <c r="B177" s="5" t="s">
        <v>2</v>
      </c>
      <c r="C177" s="38" t="s">
        <v>83</v>
      </c>
      <c r="D177" s="6">
        <v>105.97000000000001</v>
      </c>
      <c r="E177" s="6">
        <f t="shared" si="13"/>
        <v>95.37</v>
      </c>
      <c r="F177" s="6">
        <f t="shared" si="14"/>
        <v>10.600000000000009</v>
      </c>
      <c r="G177" s="99"/>
      <c r="I177" s="23"/>
      <c r="L177" s="23"/>
      <c r="M177" s="85"/>
    </row>
    <row r="178" spans="1:13" x14ac:dyDescent="0.3">
      <c r="A178" s="93"/>
      <c r="B178" s="7" t="s">
        <v>4</v>
      </c>
      <c r="C178" s="39" t="s">
        <v>83</v>
      </c>
      <c r="D178" s="8">
        <v>60.9</v>
      </c>
      <c r="E178" s="8">
        <f t="shared" si="13"/>
        <v>54.81</v>
      </c>
      <c r="F178" s="8">
        <f t="shared" si="14"/>
        <v>6.0899999999999963</v>
      </c>
      <c r="G178" s="99"/>
      <c r="I178" s="23"/>
      <c r="L178" s="23"/>
      <c r="M178" s="85"/>
    </row>
    <row r="179" spans="1:13" x14ac:dyDescent="0.3">
      <c r="A179" s="94"/>
      <c r="B179" s="9" t="s">
        <v>5</v>
      </c>
      <c r="C179" s="40" t="s">
        <v>83</v>
      </c>
      <c r="D179" s="10">
        <v>45.93</v>
      </c>
      <c r="E179" s="10">
        <f t="shared" si="13"/>
        <v>41.34</v>
      </c>
      <c r="F179" s="10">
        <f t="shared" si="14"/>
        <v>4.5899999999999963</v>
      </c>
      <c r="G179" s="100"/>
      <c r="I179" s="23"/>
      <c r="L179" s="23"/>
      <c r="M179" s="85"/>
    </row>
    <row r="180" spans="1:13" x14ac:dyDescent="0.3">
      <c r="A180" s="89" t="s">
        <v>56</v>
      </c>
      <c r="B180" s="5" t="s">
        <v>2</v>
      </c>
      <c r="C180" s="38" t="s">
        <v>83</v>
      </c>
      <c r="D180" s="6">
        <v>145.24</v>
      </c>
      <c r="E180" s="6">
        <f t="shared" si="13"/>
        <v>130.72</v>
      </c>
      <c r="F180" s="6">
        <f t="shared" si="14"/>
        <v>14.52000000000001</v>
      </c>
      <c r="G180" s="98" t="s">
        <v>57</v>
      </c>
      <c r="I180" s="23"/>
      <c r="L180" s="23"/>
      <c r="M180" s="85"/>
    </row>
    <row r="181" spans="1:13" x14ac:dyDescent="0.3">
      <c r="A181" s="90"/>
      <c r="B181" s="7" t="s">
        <v>4</v>
      </c>
      <c r="C181" s="39" t="s">
        <v>83</v>
      </c>
      <c r="D181" s="8">
        <v>84.05</v>
      </c>
      <c r="E181" s="8">
        <f t="shared" si="13"/>
        <v>75.650000000000006</v>
      </c>
      <c r="F181" s="8">
        <f t="shared" si="14"/>
        <v>8.3999999999999915</v>
      </c>
      <c r="G181" s="99"/>
      <c r="I181" s="23"/>
      <c r="L181" s="23"/>
      <c r="M181" s="85"/>
    </row>
    <row r="182" spans="1:13" x14ac:dyDescent="0.3">
      <c r="A182" s="91"/>
      <c r="B182" s="9" t="s">
        <v>5</v>
      </c>
      <c r="C182" s="40" t="s">
        <v>83</v>
      </c>
      <c r="D182" s="10">
        <v>62.47</v>
      </c>
      <c r="E182" s="10">
        <f t="shared" si="13"/>
        <v>56.22</v>
      </c>
      <c r="F182" s="10">
        <f t="shared" si="14"/>
        <v>6.25</v>
      </c>
      <c r="G182" s="100"/>
      <c r="I182" s="23"/>
      <c r="L182" s="23"/>
      <c r="M182" s="85"/>
    </row>
    <row r="183" spans="1:13" x14ac:dyDescent="0.3">
      <c r="A183" s="89" t="s">
        <v>58</v>
      </c>
      <c r="B183" s="5" t="s">
        <v>2</v>
      </c>
      <c r="C183" s="38" t="s">
        <v>83</v>
      </c>
      <c r="D183" s="6">
        <v>73.58</v>
      </c>
      <c r="E183" s="6">
        <f t="shared" si="13"/>
        <v>66.22</v>
      </c>
      <c r="F183" s="6">
        <f t="shared" si="14"/>
        <v>7.3599999999999994</v>
      </c>
      <c r="G183" s="98" t="s">
        <v>59</v>
      </c>
      <c r="I183" s="23"/>
      <c r="L183" s="23"/>
      <c r="M183" s="85"/>
    </row>
    <row r="184" spans="1:13" x14ac:dyDescent="0.3">
      <c r="A184" s="90"/>
      <c r="B184" s="7" t="s">
        <v>4</v>
      </c>
      <c r="C184" s="39" t="s">
        <v>83</v>
      </c>
      <c r="D184" s="8">
        <v>42.28</v>
      </c>
      <c r="E184" s="8">
        <f t="shared" si="13"/>
        <v>38.049999999999997</v>
      </c>
      <c r="F184" s="8">
        <f t="shared" si="14"/>
        <v>4.230000000000004</v>
      </c>
      <c r="G184" s="99"/>
      <c r="I184" s="23"/>
      <c r="L184" s="23"/>
      <c r="M184" s="85"/>
    </row>
    <row r="185" spans="1:13" x14ac:dyDescent="0.3">
      <c r="A185" s="91"/>
      <c r="B185" s="9" t="s">
        <v>5</v>
      </c>
      <c r="C185" s="40" t="s">
        <v>83</v>
      </c>
      <c r="D185" s="10">
        <v>31.89</v>
      </c>
      <c r="E185" s="10">
        <f t="shared" si="13"/>
        <v>28.7</v>
      </c>
      <c r="F185" s="10">
        <f t="shared" si="14"/>
        <v>3.1900000000000013</v>
      </c>
      <c r="G185" s="100"/>
      <c r="I185" s="23"/>
      <c r="L185" s="23"/>
      <c r="M185" s="85"/>
    </row>
    <row r="186" spans="1:13" x14ac:dyDescent="0.3">
      <c r="A186" s="89" t="s">
        <v>60</v>
      </c>
      <c r="B186" s="5" t="s">
        <v>2</v>
      </c>
      <c r="C186" s="38" t="s">
        <v>83</v>
      </c>
      <c r="D186" s="6">
        <v>73.58</v>
      </c>
      <c r="E186" s="6">
        <f t="shared" si="13"/>
        <v>66.22</v>
      </c>
      <c r="F186" s="6">
        <f t="shared" si="14"/>
        <v>7.3599999999999994</v>
      </c>
      <c r="G186" s="98" t="s">
        <v>61</v>
      </c>
      <c r="I186" s="23"/>
      <c r="L186" s="23"/>
      <c r="M186" s="85"/>
    </row>
    <row r="187" spans="1:13" x14ac:dyDescent="0.3">
      <c r="A187" s="90"/>
      <c r="B187" s="7" t="s">
        <v>4</v>
      </c>
      <c r="C187" s="39" t="s">
        <v>83</v>
      </c>
      <c r="D187" s="8">
        <v>42.28</v>
      </c>
      <c r="E187" s="8">
        <f t="shared" si="13"/>
        <v>38.049999999999997</v>
      </c>
      <c r="F187" s="8">
        <f t="shared" si="14"/>
        <v>4.230000000000004</v>
      </c>
      <c r="G187" s="99"/>
      <c r="I187" s="23"/>
      <c r="L187" s="23"/>
      <c r="M187" s="85"/>
    </row>
    <row r="188" spans="1:13" x14ac:dyDescent="0.3">
      <c r="A188" s="91"/>
      <c r="B188" s="9" t="s">
        <v>5</v>
      </c>
      <c r="C188" s="40" t="s">
        <v>83</v>
      </c>
      <c r="D188" s="10">
        <v>31.89</v>
      </c>
      <c r="E188" s="10">
        <f t="shared" si="13"/>
        <v>28.7</v>
      </c>
      <c r="F188" s="10">
        <f t="shared" si="14"/>
        <v>3.1900000000000013</v>
      </c>
      <c r="G188" s="100"/>
      <c r="I188" s="23"/>
      <c r="L188" s="23"/>
      <c r="M188" s="85"/>
    </row>
    <row r="189" spans="1:13" x14ac:dyDescent="0.3">
      <c r="A189" s="89" t="s">
        <v>163</v>
      </c>
      <c r="B189" s="5" t="s">
        <v>2</v>
      </c>
      <c r="C189" s="38" t="s">
        <v>83</v>
      </c>
      <c r="D189" s="6">
        <v>69.989999999999995</v>
      </c>
      <c r="E189" s="6">
        <f t="shared" si="13"/>
        <v>62.99</v>
      </c>
      <c r="F189" s="6">
        <f t="shared" si="14"/>
        <v>6.9999999999999929</v>
      </c>
      <c r="G189" s="98" t="s">
        <v>62</v>
      </c>
      <c r="I189" s="23"/>
      <c r="L189" s="23"/>
      <c r="M189" s="85"/>
    </row>
    <row r="190" spans="1:13" x14ac:dyDescent="0.3">
      <c r="A190" s="90"/>
      <c r="B190" s="7" t="s">
        <v>4</v>
      </c>
      <c r="C190" s="39" t="s">
        <v>83</v>
      </c>
      <c r="D190" s="8">
        <v>40.21</v>
      </c>
      <c r="E190" s="8">
        <f t="shared" si="13"/>
        <v>36.19</v>
      </c>
      <c r="F190" s="8">
        <f t="shared" si="14"/>
        <v>4.0200000000000031</v>
      </c>
      <c r="G190" s="99"/>
      <c r="I190" s="23"/>
      <c r="L190" s="23"/>
      <c r="M190" s="85"/>
    </row>
    <row r="191" spans="1:13" x14ac:dyDescent="0.3">
      <c r="A191" s="91"/>
      <c r="B191" s="9" t="s">
        <v>5</v>
      </c>
      <c r="C191" s="40" t="s">
        <v>83</v>
      </c>
      <c r="D191" s="10">
        <v>30.43</v>
      </c>
      <c r="E191" s="10">
        <f t="shared" si="13"/>
        <v>27.39</v>
      </c>
      <c r="F191" s="10">
        <f t="shared" si="14"/>
        <v>3.0399999999999991</v>
      </c>
      <c r="G191" s="100"/>
      <c r="I191" s="23"/>
      <c r="L191" s="23"/>
      <c r="M191" s="85"/>
    </row>
    <row r="192" spans="1:13" x14ac:dyDescent="0.3">
      <c r="A192" s="89" t="s">
        <v>63</v>
      </c>
      <c r="B192" s="5" t="s">
        <v>2</v>
      </c>
      <c r="C192" s="38" t="s">
        <v>83</v>
      </c>
      <c r="D192" s="6">
        <v>87.93</v>
      </c>
      <c r="E192" s="6">
        <f t="shared" si="13"/>
        <v>79.14</v>
      </c>
      <c r="F192" s="6">
        <f t="shared" si="14"/>
        <v>8.7900000000000063</v>
      </c>
      <c r="G192" s="98" t="s">
        <v>64</v>
      </c>
      <c r="I192" s="23"/>
      <c r="L192" s="23"/>
      <c r="M192" s="85"/>
    </row>
    <row r="193" spans="1:13" x14ac:dyDescent="0.3">
      <c r="A193" s="90"/>
      <c r="B193" s="7" t="s">
        <v>4</v>
      </c>
      <c r="C193" s="39" t="s">
        <v>83</v>
      </c>
      <c r="D193" s="8">
        <v>50.88</v>
      </c>
      <c r="E193" s="8">
        <f t="shared" si="13"/>
        <v>45.79</v>
      </c>
      <c r="F193" s="8">
        <f t="shared" si="14"/>
        <v>5.0900000000000034</v>
      </c>
      <c r="G193" s="99"/>
      <c r="I193" s="23"/>
      <c r="L193" s="23"/>
      <c r="M193" s="85"/>
    </row>
    <row r="194" spans="1:13" ht="12.75" customHeight="1" x14ac:dyDescent="0.3">
      <c r="A194" s="91"/>
      <c r="B194" s="9" t="s">
        <v>5</v>
      </c>
      <c r="C194" s="40" t="s">
        <v>83</v>
      </c>
      <c r="D194" s="10">
        <v>37.81</v>
      </c>
      <c r="E194" s="10">
        <f t="shared" si="13"/>
        <v>34.03</v>
      </c>
      <c r="F194" s="10">
        <f t="shared" si="14"/>
        <v>3.7800000000000011</v>
      </c>
      <c r="G194" s="100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4" t="s">
        <v>106</v>
      </c>
      <c r="B196" s="104"/>
      <c r="C196" s="29"/>
      <c r="G196" s="15"/>
      <c r="I196" s="23"/>
      <c r="L196" s="23"/>
      <c r="M196" s="85"/>
    </row>
    <row r="197" spans="1:13" ht="12.75" customHeight="1" x14ac:dyDescent="0.3">
      <c r="A197" s="92" t="s">
        <v>114</v>
      </c>
      <c r="B197" s="5" t="s">
        <v>2</v>
      </c>
      <c r="C197" s="38" t="s">
        <v>83</v>
      </c>
      <c r="D197" s="6">
        <v>143.39000000000001</v>
      </c>
      <c r="E197" s="6">
        <f t="shared" ref="E197:E208" si="15">ROUND(D197*0.9,2)</f>
        <v>129.05000000000001</v>
      </c>
      <c r="F197" s="6">
        <f t="shared" ref="F197:F208" si="16">D197-E197</f>
        <v>14.340000000000003</v>
      </c>
      <c r="G197" s="95" t="s">
        <v>103</v>
      </c>
      <c r="I197" s="23"/>
      <c r="L197" s="23"/>
      <c r="M197" s="85"/>
    </row>
    <row r="198" spans="1:13" x14ac:dyDescent="0.3">
      <c r="A198" s="93"/>
      <c r="B198" s="7" t="s">
        <v>4</v>
      </c>
      <c r="C198" s="39" t="s">
        <v>83</v>
      </c>
      <c r="D198" s="8">
        <v>82.97</v>
      </c>
      <c r="E198" s="8">
        <f t="shared" si="15"/>
        <v>74.67</v>
      </c>
      <c r="F198" s="8">
        <f t="shared" si="16"/>
        <v>8.2999999999999972</v>
      </c>
      <c r="G198" s="99"/>
      <c r="I198" s="23"/>
      <c r="L198" s="23"/>
      <c r="M198" s="85"/>
    </row>
    <row r="199" spans="1:13" x14ac:dyDescent="0.3">
      <c r="A199" s="94"/>
      <c r="B199" s="9" t="s">
        <v>5</v>
      </c>
      <c r="C199" s="40" t="s">
        <v>83</v>
      </c>
      <c r="D199" s="10">
        <v>61.67</v>
      </c>
      <c r="E199" s="10">
        <f t="shared" si="15"/>
        <v>55.5</v>
      </c>
      <c r="F199" s="10">
        <f t="shared" si="16"/>
        <v>6.1700000000000017</v>
      </c>
      <c r="G199" s="99"/>
      <c r="I199" s="23"/>
      <c r="L199" s="23"/>
      <c r="M199" s="85"/>
    </row>
    <row r="200" spans="1:13" ht="12.75" customHeight="1" x14ac:dyDescent="0.3">
      <c r="A200" s="92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9"/>
      <c r="I200" s="23"/>
      <c r="L200" s="23"/>
      <c r="M200" s="85"/>
    </row>
    <row r="201" spans="1:13" x14ac:dyDescent="0.3">
      <c r="A201" s="93"/>
      <c r="B201" s="7" t="s">
        <v>4</v>
      </c>
      <c r="C201" s="39" t="s">
        <v>83</v>
      </c>
      <c r="D201" s="8">
        <v>61.29</v>
      </c>
      <c r="E201" s="8">
        <f t="shared" si="15"/>
        <v>55.16</v>
      </c>
      <c r="F201" s="8">
        <f t="shared" si="16"/>
        <v>6.1300000000000026</v>
      </c>
      <c r="G201" s="99"/>
      <c r="I201" s="23"/>
      <c r="L201" s="23"/>
      <c r="M201" s="85"/>
    </row>
    <row r="202" spans="1:13" x14ac:dyDescent="0.3">
      <c r="A202" s="94"/>
      <c r="B202" s="9" t="s">
        <v>5</v>
      </c>
      <c r="C202" s="40" t="s">
        <v>83</v>
      </c>
      <c r="D202" s="10">
        <v>46.23</v>
      </c>
      <c r="E202" s="10">
        <f t="shared" si="15"/>
        <v>41.61</v>
      </c>
      <c r="F202" s="10">
        <f t="shared" si="16"/>
        <v>4.6199999999999974</v>
      </c>
      <c r="G202" s="99"/>
      <c r="I202" s="23"/>
      <c r="L202" s="23"/>
      <c r="M202" s="85"/>
    </row>
    <row r="203" spans="1:13" ht="12.75" customHeight="1" x14ac:dyDescent="0.3">
      <c r="A203" s="92" t="s">
        <v>164</v>
      </c>
      <c r="B203" s="5" t="s">
        <v>2</v>
      </c>
      <c r="C203" s="38" t="s">
        <v>83</v>
      </c>
      <c r="D203" s="6">
        <v>117.61</v>
      </c>
      <c r="E203" s="6">
        <f t="shared" si="15"/>
        <v>105.85</v>
      </c>
      <c r="F203" s="6">
        <f t="shared" si="16"/>
        <v>11.760000000000005</v>
      </c>
      <c r="G203" s="99"/>
      <c r="I203" s="23"/>
      <c r="L203" s="23"/>
      <c r="M203" s="85"/>
    </row>
    <row r="204" spans="1:13" x14ac:dyDescent="0.3">
      <c r="A204" s="93"/>
      <c r="B204" s="7" t="s">
        <v>4</v>
      </c>
      <c r="C204" s="39" t="s">
        <v>83</v>
      </c>
      <c r="D204" s="8">
        <v>67.36</v>
      </c>
      <c r="E204" s="8">
        <f t="shared" si="15"/>
        <v>60.62</v>
      </c>
      <c r="F204" s="8">
        <f t="shared" si="16"/>
        <v>6.740000000000002</v>
      </c>
      <c r="G204" s="99"/>
      <c r="I204" s="23"/>
      <c r="L204" s="23"/>
      <c r="M204" s="85"/>
    </row>
    <row r="205" spans="1:13" x14ac:dyDescent="0.3">
      <c r="A205" s="94"/>
      <c r="B205" s="9" t="s">
        <v>5</v>
      </c>
      <c r="C205" s="40" t="s">
        <v>83</v>
      </c>
      <c r="D205" s="10">
        <v>49.65</v>
      </c>
      <c r="E205" s="10">
        <f t="shared" si="15"/>
        <v>44.69</v>
      </c>
      <c r="F205" s="10">
        <f t="shared" si="16"/>
        <v>4.9600000000000009</v>
      </c>
      <c r="G205" s="99"/>
      <c r="I205" s="23"/>
      <c r="L205" s="23"/>
      <c r="M205" s="85"/>
    </row>
    <row r="206" spans="1:13" x14ac:dyDescent="0.3">
      <c r="A206" s="92" t="s">
        <v>165</v>
      </c>
      <c r="B206" s="5" t="s">
        <v>2</v>
      </c>
      <c r="C206" s="38" t="s">
        <v>83</v>
      </c>
      <c r="D206" s="6">
        <v>88.28</v>
      </c>
      <c r="E206" s="6">
        <f t="shared" si="15"/>
        <v>79.45</v>
      </c>
      <c r="F206" s="6">
        <f t="shared" si="16"/>
        <v>8.8299999999999983</v>
      </c>
      <c r="G206" s="99"/>
      <c r="I206" s="23"/>
      <c r="L206" s="23"/>
      <c r="M206" s="85"/>
    </row>
    <row r="207" spans="1:13" x14ac:dyDescent="0.3">
      <c r="A207" s="93"/>
      <c r="B207" s="7" t="s">
        <v>4</v>
      </c>
      <c r="C207" s="39" t="s">
        <v>83</v>
      </c>
      <c r="D207" s="8">
        <v>50.41</v>
      </c>
      <c r="E207" s="8">
        <f t="shared" si="15"/>
        <v>45.37</v>
      </c>
      <c r="F207" s="8">
        <f t="shared" si="16"/>
        <v>5.0399999999999991</v>
      </c>
      <c r="G207" s="99"/>
      <c r="I207" s="23"/>
      <c r="L207" s="23"/>
      <c r="M207" s="85"/>
    </row>
    <row r="208" spans="1:13" ht="12.75" customHeight="1" x14ac:dyDescent="0.3">
      <c r="A208" s="94"/>
      <c r="B208" s="9" t="s">
        <v>5</v>
      </c>
      <c r="C208" s="40" t="s">
        <v>83</v>
      </c>
      <c r="D208" s="10">
        <v>37.96</v>
      </c>
      <c r="E208" s="10">
        <f t="shared" si="15"/>
        <v>34.159999999999997</v>
      </c>
      <c r="F208" s="10">
        <f t="shared" si="16"/>
        <v>3.8000000000000043</v>
      </c>
      <c r="G208" s="100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4" t="s">
        <v>131</v>
      </c>
      <c r="B210" s="104"/>
      <c r="C210" s="29"/>
      <c r="G210" s="15"/>
      <c r="I210" s="23"/>
      <c r="L210" s="23"/>
      <c r="M210" s="85"/>
    </row>
    <row r="211" spans="1:13" ht="12.75" customHeight="1" x14ac:dyDescent="0.3">
      <c r="A211" s="92" t="s">
        <v>127</v>
      </c>
      <c r="B211" s="5" t="s">
        <v>2</v>
      </c>
      <c r="C211" s="38" t="s">
        <v>83</v>
      </c>
      <c r="D211" s="6">
        <v>107.34</v>
      </c>
      <c r="E211" s="6">
        <f t="shared" ref="E211:E282" si="17">ROUND(D211*0.9,2)</f>
        <v>96.61</v>
      </c>
      <c r="F211" s="6">
        <f t="shared" ref="F211:F282" si="18">D211-E211</f>
        <v>10.730000000000004</v>
      </c>
      <c r="G211" s="95" t="s">
        <v>75</v>
      </c>
      <c r="I211" s="23"/>
      <c r="L211" s="23"/>
      <c r="M211" s="85"/>
    </row>
    <row r="212" spans="1:13" x14ac:dyDescent="0.3">
      <c r="A212" s="93"/>
      <c r="B212" s="7" t="s">
        <v>4</v>
      </c>
      <c r="C212" s="39" t="s">
        <v>83</v>
      </c>
      <c r="D212" s="8">
        <v>62.07</v>
      </c>
      <c r="E212" s="8">
        <f t="shared" si="17"/>
        <v>55.86</v>
      </c>
      <c r="F212" s="8">
        <f t="shared" si="18"/>
        <v>6.2100000000000009</v>
      </c>
      <c r="G212" s="96"/>
      <c r="I212" s="23"/>
      <c r="L212" s="23"/>
      <c r="M212" s="85"/>
    </row>
    <row r="213" spans="1:13" x14ac:dyDescent="0.3">
      <c r="A213" s="94"/>
      <c r="B213" s="9" t="s">
        <v>5</v>
      </c>
      <c r="C213" s="40" t="s">
        <v>83</v>
      </c>
      <c r="D213" s="10">
        <v>47.1</v>
      </c>
      <c r="E213" s="10">
        <f t="shared" si="17"/>
        <v>42.39</v>
      </c>
      <c r="F213" s="10">
        <f t="shared" si="18"/>
        <v>4.7100000000000009</v>
      </c>
      <c r="G213" s="96"/>
      <c r="I213" s="23"/>
      <c r="L213" s="23"/>
      <c r="M213" s="85"/>
    </row>
    <row r="214" spans="1:13" ht="12.75" customHeight="1" x14ac:dyDescent="0.3">
      <c r="A214" s="92" t="s">
        <v>128</v>
      </c>
      <c r="B214" s="5" t="s">
        <v>2</v>
      </c>
      <c r="C214" s="38" t="s">
        <v>83</v>
      </c>
      <c r="D214" s="6">
        <v>73.819999999999993</v>
      </c>
      <c r="E214" s="6">
        <f t="shared" si="17"/>
        <v>66.44</v>
      </c>
      <c r="F214" s="6">
        <f t="shared" si="18"/>
        <v>7.3799999999999955</v>
      </c>
      <c r="G214" s="96"/>
      <c r="I214" s="23"/>
      <c r="L214" s="23"/>
      <c r="M214" s="85"/>
    </row>
    <row r="215" spans="1:13" x14ac:dyDescent="0.3">
      <c r="A215" s="93"/>
      <c r="B215" s="7" t="s">
        <v>4</v>
      </c>
      <c r="C215" s="39" t="s">
        <v>83</v>
      </c>
      <c r="D215" s="8">
        <v>42.61</v>
      </c>
      <c r="E215" s="8">
        <f t="shared" si="17"/>
        <v>38.35</v>
      </c>
      <c r="F215" s="8">
        <f t="shared" si="18"/>
        <v>4.259999999999998</v>
      </c>
      <c r="G215" s="96"/>
      <c r="I215" s="23"/>
      <c r="L215" s="23"/>
      <c r="M215" s="85"/>
    </row>
    <row r="216" spans="1:13" x14ac:dyDescent="0.3">
      <c r="A216" s="94"/>
      <c r="B216" s="9" t="s">
        <v>5</v>
      </c>
      <c r="C216" s="40" t="s">
        <v>83</v>
      </c>
      <c r="D216" s="10">
        <v>32.11</v>
      </c>
      <c r="E216" s="10">
        <f t="shared" si="17"/>
        <v>28.9</v>
      </c>
      <c r="F216" s="10">
        <f t="shared" si="18"/>
        <v>3.2100000000000009</v>
      </c>
      <c r="G216" s="96"/>
      <c r="I216" s="23"/>
      <c r="L216" s="23"/>
      <c r="M216" s="85"/>
    </row>
    <row r="217" spans="1:13" ht="12.75" customHeight="1" x14ac:dyDescent="0.3">
      <c r="A217" s="92" t="s">
        <v>166</v>
      </c>
      <c r="B217" s="5" t="s">
        <v>2</v>
      </c>
      <c r="C217" s="38" t="s">
        <v>83</v>
      </c>
      <c r="D217" s="48">
        <v>56.31</v>
      </c>
      <c r="E217" s="6">
        <f t="shared" si="17"/>
        <v>50.68</v>
      </c>
      <c r="F217" s="6">
        <f t="shared" si="18"/>
        <v>5.6300000000000026</v>
      </c>
      <c r="G217" s="96"/>
      <c r="I217" s="23"/>
      <c r="L217" s="23"/>
      <c r="M217" s="85"/>
    </row>
    <row r="218" spans="1:13" x14ac:dyDescent="0.3">
      <c r="A218" s="93"/>
      <c r="B218" s="7" t="s">
        <v>4</v>
      </c>
      <c r="C218" s="39" t="s">
        <v>83</v>
      </c>
      <c r="D218" s="49">
        <v>31.61</v>
      </c>
      <c r="E218" s="8">
        <f t="shared" si="17"/>
        <v>28.45</v>
      </c>
      <c r="F218" s="8">
        <f t="shared" si="18"/>
        <v>3.16</v>
      </c>
      <c r="G218" s="96"/>
      <c r="I218" s="23"/>
      <c r="L218" s="23"/>
      <c r="M218" s="85"/>
    </row>
    <row r="219" spans="1:13" x14ac:dyDescent="0.3">
      <c r="A219" s="94"/>
      <c r="B219" s="9" t="s">
        <v>5</v>
      </c>
      <c r="C219" s="40" t="s">
        <v>83</v>
      </c>
      <c r="D219" s="50">
        <v>23.43</v>
      </c>
      <c r="E219" s="10">
        <f t="shared" si="17"/>
        <v>21.09</v>
      </c>
      <c r="F219" s="10">
        <f t="shared" si="18"/>
        <v>2.34</v>
      </c>
      <c r="G219" s="96"/>
      <c r="I219" s="23"/>
      <c r="L219" s="23"/>
      <c r="M219" s="85"/>
    </row>
    <row r="220" spans="1:13" ht="12.75" customHeight="1" x14ac:dyDescent="0.3">
      <c r="A220" s="89" t="s">
        <v>116</v>
      </c>
      <c r="B220" s="5" t="s">
        <v>2</v>
      </c>
      <c r="C220" s="38" t="s">
        <v>83</v>
      </c>
      <c r="D220" s="6">
        <v>152.51000000000002</v>
      </c>
      <c r="E220" s="6">
        <f t="shared" si="17"/>
        <v>137.26</v>
      </c>
      <c r="F220" s="6">
        <f t="shared" si="18"/>
        <v>15.250000000000028</v>
      </c>
      <c r="G220" s="96"/>
      <c r="I220" s="23"/>
      <c r="L220" s="23"/>
      <c r="M220" s="85"/>
    </row>
    <row r="221" spans="1:13" x14ac:dyDescent="0.3">
      <c r="A221" s="90"/>
      <c r="B221" s="7" t="s">
        <v>4</v>
      </c>
      <c r="C221" s="39" t="s">
        <v>83</v>
      </c>
      <c r="D221" s="8">
        <v>88.46</v>
      </c>
      <c r="E221" s="8">
        <f t="shared" si="17"/>
        <v>79.61</v>
      </c>
      <c r="F221" s="8">
        <f t="shared" si="18"/>
        <v>8.8499999999999943</v>
      </c>
      <c r="G221" s="96"/>
      <c r="I221" s="23"/>
      <c r="L221" s="23"/>
      <c r="M221" s="85"/>
    </row>
    <row r="222" spans="1:13" x14ac:dyDescent="0.3">
      <c r="A222" s="91"/>
      <c r="B222" s="9" t="s">
        <v>5</v>
      </c>
      <c r="C222" s="40" t="s">
        <v>83</v>
      </c>
      <c r="D222" s="10">
        <v>65.67</v>
      </c>
      <c r="E222" s="10">
        <f t="shared" si="17"/>
        <v>59.1</v>
      </c>
      <c r="F222" s="10">
        <f t="shared" si="18"/>
        <v>6.57</v>
      </c>
      <c r="G222" s="96"/>
      <c r="I222" s="23"/>
      <c r="L222" s="23"/>
      <c r="M222" s="85"/>
    </row>
    <row r="223" spans="1:13" ht="12.75" customHeight="1" x14ac:dyDescent="0.3">
      <c r="A223" s="89" t="s">
        <v>117</v>
      </c>
      <c r="B223" s="5" t="s">
        <v>2</v>
      </c>
      <c r="C223" s="38" t="s">
        <v>83</v>
      </c>
      <c r="D223" s="6">
        <v>125.14999999999999</v>
      </c>
      <c r="E223" s="6">
        <f t="shared" si="17"/>
        <v>112.64</v>
      </c>
      <c r="F223" s="6">
        <f t="shared" si="18"/>
        <v>12.509999999999991</v>
      </c>
      <c r="G223" s="96"/>
      <c r="I223" s="23"/>
      <c r="L223" s="23"/>
      <c r="M223" s="85"/>
    </row>
    <row r="224" spans="1:13" x14ac:dyDescent="0.3">
      <c r="A224" s="90"/>
      <c r="B224" s="7" t="s">
        <v>4</v>
      </c>
      <c r="C224" s="39" t="s">
        <v>83</v>
      </c>
      <c r="D224" s="8">
        <v>72.599999999999994</v>
      </c>
      <c r="E224" s="8">
        <f t="shared" si="17"/>
        <v>65.34</v>
      </c>
      <c r="F224" s="8">
        <f t="shared" si="18"/>
        <v>7.2599999999999909</v>
      </c>
      <c r="G224" s="96"/>
      <c r="I224" s="23"/>
      <c r="L224" s="23"/>
      <c r="M224" s="85"/>
    </row>
    <row r="225" spans="1:13" x14ac:dyDescent="0.3">
      <c r="A225" s="91"/>
      <c r="B225" s="9" t="s">
        <v>5</v>
      </c>
      <c r="C225" s="40" t="s">
        <v>83</v>
      </c>
      <c r="D225" s="10">
        <v>53.91</v>
      </c>
      <c r="E225" s="10">
        <f t="shared" si="17"/>
        <v>48.52</v>
      </c>
      <c r="F225" s="10">
        <f t="shared" si="18"/>
        <v>5.3899999999999935</v>
      </c>
      <c r="G225" s="96"/>
      <c r="I225" s="23"/>
      <c r="L225" s="23"/>
      <c r="M225" s="85"/>
    </row>
    <row r="226" spans="1:13" ht="12.75" customHeight="1" x14ac:dyDescent="0.3">
      <c r="A226" s="89" t="s">
        <v>118</v>
      </c>
      <c r="B226" s="5" t="s">
        <v>2</v>
      </c>
      <c r="C226" s="38" t="s">
        <v>83</v>
      </c>
      <c r="D226" s="6">
        <v>165.43</v>
      </c>
      <c r="E226" s="6">
        <f t="shared" si="17"/>
        <v>148.88999999999999</v>
      </c>
      <c r="F226" s="6">
        <f t="shared" si="18"/>
        <v>16.54000000000002</v>
      </c>
      <c r="G226" s="96"/>
      <c r="I226" s="23"/>
      <c r="L226" s="23"/>
      <c r="M226" s="85"/>
    </row>
    <row r="227" spans="1:13" x14ac:dyDescent="0.3">
      <c r="A227" s="90"/>
      <c r="B227" s="7" t="s">
        <v>4</v>
      </c>
      <c r="C227" s="39" t="s">
        <v>83</v>
      </c>
      <c r="D227" s="8">
        <v>95.94</v>
      </c>
      <c r="E227" s="8">
        <f t="shared" si="17"/>
        <v>86.35</v>
      </c>
      <c r="F227" s="8">
        <f t="shared" si="18"/>
        <v>9.5900000000000034</v>
      </c>
      <c r="G227" s="96"/>
      <c r="I227" s="23"/>
      <c r="L227" s="23"/>
      <c r="M227" s="85"/>
    </row>
    <row r="228" spans="1:13" x14ac:dyDescent="0.3">
      <c r="A228" s="91"/>
      <c r="B228" s="9" t="s">
        <v>5</v>
      </c>
      <c r="C228" s="40" t="s">
        <v>83</v>
      </c>
      <c r="D228" s="10">
        <v>71.23</v>
      </c>
      <c r="E228" s="10">
        <f t="shared" si="17"/>
        <v>64.11</v>
      </c>
      <c r="F228" s="10">
        <f t="shared" si="18"/>
        <v>7.1200000000000045</v>
      </c>
      <c r="G228" s="96"/>
      <c r="I228" s="23"/>
      <c r="L228" s="23"/>
      <c r="M228" s="85"/>
    </row>
    <row r="229" spans="1:13" ht="12.75" customHeight="1" x14ac:dyDescent="0.3">
      <c r="A229" s="89" t="s">
        <v>119</v>
      </c>
      <c r="B229" s="5" t="s">
        <v>2</v>
      </c>
      <c r="C229" s="38" t="s">
        <v>83</v>
      </c>
      <c r="D229" s="6">
        <v>81.399999999999991</v>
      </c>
      <c r="E229" s="6">
        <f t="shared" si="17"/>
        <v>73.260000000000005</v>
      </c>
      <c r="F229" s="6">
        <f t="shared" si="18"/>
        <v>8.1399999999999864</v>
      </c>
      <c r="G229" s="96"/>
      <c r="I229" s="23"/>
      <c r="L229" s="23"/>
      <c r="M229" s="85"/>
    </row>
    <row r="230" spans="1:13" x14ac:dyDescent="0.3">
      <c r="A230" s="90"/>
      <c r="B230" s="7" t="s">
        <v>4</v>
      </c>
      <c r="C230" s="39" t="s">
        <v>83</v>
      </c>
      <c r="D230" s="8">
        <v>47.2</v>
      </c>
      <c r="E230" s="8">
        <f t="shared" si="17"/>
        <v>42.48</v>
      </c>
      <c r="F230" s="8">
        <f t="shared" si="18"/>
        <v>4.720000000000006</v>
      </c>
      <c r="G230" s="96"/>
      <c r="I230" s="23"/>
      <c r="L230" s="23"/>
      <c r="M230" s="85"/>
    </row>
    <row r="231" spans="1:13" x14ac:dyDescent="0.3">
      <c r="A231" s="91"/>
      <c r="B231" s="9" t="s">
        <v>5</v>
      </c>
      <c r="C231" s="40" t="s">
        <v>83</v>
      </c>
      <c r="D231" s="10">
        <v>35.04</v>
      </c>
      <c r="E231" s="10">
        <f t="shared" si="17"/>
        <v>31.54</v>
      </c>
      <c r="F231" s="10">
        <f t="shared" si="18"/>
        <v>3.5</v>
      </c>
      <c r="G231" s="96"/>
      <c r="I231" s="23"/>
      <c r="L231" s="23"/>
      <c r="M231" s="85"/>
    </row>
    <row r="232" spans="1:13" ht="12.75" customHeight="1" x14ac:dyDescent="0.3">
      <c r="A232" s="92" t="s">
        <v>123</v>
      </c>
      <c r="B232" s="5" t="s">
        <v>2</v>
      </c>
      <c r="C232" s="38" t="s">
        <v>83</v>
      </c>
      <c r="D232" s="6">
        <v>168.11</v>
      </c>
      <c r="E232" s="6">
        <f t="shared" si="17"/>
        <v>151.30000000000001</v>
      </c>
      <c r="F232" s="6">
        <f t="shared" si="18"/>
        <v>16.810000000000002</v>
      </c>
      <c r="G232" s="96"/>
      <c r="I232" s="23"/>
      <c r="L232" s="23"/>
      <c r="M232" s="85"/>
    </row>
    <row r="233" spans="1:13" x14ac:dyDescent="0.3">
      <c r="A233" s="93"/>
      <c r="B233" s="7" t="s">
        <v>4</v>
      </c>
      <c r="C233" s="39" t="s">
        <v>83</v>
      </c>
      <c r="D233" s="8">
        <v>97.5</v>
      </c>
      <c r="E233" s="8">
        <f t="shared" si="17"/>
        <v>87.75</v>
      </c>
      <c r="F233" s="8">
        <f t="shared" si="18"/>
        <v>9.75</v>
      </c>
      <c r="G233" s="96"/>
      <c r="I233" s="23"/>
      <c r="L233" s="23"/>
      <c r="M233" s="85"/>
    </row>
    <row r="234" spans="1:13" x14ac:dyDescent="0.3">
      <c r="A234" s="94"/>
      <c r="B234" s="9" t="s">
        <v>5</v>
      </c>
      <c r="C234" s="40" t="s">
        <v>83</v>
      </c>
      <c r="D234" s="10">
        <v>72.39</v>
      </c>
      <c r="E234" s="10">
        <f t="shared" si="17"/>
        <v>65.150000000000006</v>
      </c>
      <c r="F234" s="10">
        <f t="shared" si="18"/>
        <v>7.2399999999999949</v>
      </c>
      <c r="G234" s="96"/>
      <c r="I234" s="23"/>
      <c r="L234" s="23"/>
      <c r="M234" s="85"/>
    </row>
    <row r="235" spans="1:13" ht="12.75" customHeight="1" x14ac:dyDescent="0.3">
      <c r="A235" s="92" t="s">
        <v>122</v>
      </c>
      <c r="B235" s="5" t="s">
        <v>2</v>
      </c>
      <c r="C235" s="38" t="s">
        <v>83</v>
      </c>
      <c r="D235" s="6">
        <v>112.00999999999999</v>
      </c>
      <c r="E235" s="6">
        <f t="shared" ref="E235:E276" si="19">ROUND(D235*0.9,2)</f>
        <v>100.81</v>
      </c>
      <c r="F235" s="6">
        <f t="shared" ref="F235:F276" si="20">D235-E235</f>
        <v>11.199999999999989</v>
      </c>
      <c r="G235" s="96"/>
      <c r="I235" s="23"/>
      <c r="L235" s="23"/>
      <c r="M235" s="85"/>
    </row>
    <row r="236" spans="1:13" x14ac:dyDescent="0.3">
      <c r="A236" s="93"/>
      <c r="B236" s="7" t="s">
        <v>4</v>
      </c>
      <c r="C236" s="39" t="s">
        <v>83</v>
      </c>
      <c r="D236" s="8">
        <v>64.98</v>
      </c>
      <c r="E236" s="8">
        <f t="shared" si="19"/>
        <v>58.48</v>
      </c>
      <c r="F236" s="8">
        <f t="shared" si="20"/>
        <v>6.5000000000000071</v>
      </c>
      <c r="G236" s="96"/>
      <c r="I236" s="23"/>
      <c r="L236" s="23"/>
      <c r="M236" s="85"/>
    </row>
    <row r="237" spans="1:13" x14ac:dyDescent="0.3">
      <c r="A237" s="94"/>
      <c r="B237" s="9" t="s">
        <v>5</v>
      </c>
      <c r="C237" s="40" t="s">
        <v>83</v>
      </c>
      <c r="D237" s="10">
        <v>48.26</v>
      </c>
      <c r="E237" s="10">
        <f t="shared" si="19"/>
        <v>43.43</v>
      </c>
      <c r="F237" s="10">
        <f t="shared" si="20"/>
        <v>4.8299999999999983</v>
      </c>
      <c r="G237" s="96"/>
      <c r="I237" s="23"/>
      <c r="L237" s="23"/>
      <c r="M237" s="85"/>
    </row>
    <row r="238" spans="1:13" ht="12.75" customHeight="1" x14ac:dyDescent="0.3">
      <c r="A238" s="92" t="s">
        <v>167</v>
      </c>
      <c r="B238" s="5" t="s">
        <v>2</v>
      </c>
      <c r="C238" s="38" t="s">
        <v>83</v>
      </c>
      <c r="D238" s="6">
        <v>122.77</v>
      </c>
      <c r="E238" s="6">
        <f t="shared" si="19"/>
        <v>110.49</v>
      </c>
      <c r="F238" s="6">
        <f t="shared" si="20"/>
        <v>12.280000000000001</v>
      </c>
      <c r="G238" s="96"/>
      <c r="I238" s="23"/>
      <c r="L238" s="23"/>
      <c r="M238" s="85"/>
    </row>
    <row r="239" spans="1:13" x14ac:dyDescent="0.3">
      <c r="A239" s="93"/>
      <c r="B239" s="7" t="s">
        <v>4</v>
      </c>
      <c r="C239" s="39" t="s">
        <v>83</v>
      </c>
      <c r="D239" s="8">
        <v>71.209999999999994</v>
      </c>
      <c r="E239" s="8">
        <f t="shared" si="19"/>
        <v>64.09</v>
      </c>
      <c r="F239" s="8">
        <f t="shared" si="20"/>
        <v>7.1199999999999903</v>
      </c>
      <c r="G239" s="96"/>
      <c r="I239" s="23"/>
      <c r="L239" s="23"/>
      <c r="M239" s="85"/>
    </row>
    <row r="240" spans="1:13" x14ac:dyDescent="0.3">
      <c r="A240" s="94"/>
      <c r="B240" s="9" t="s">
        <v>5</v>
      </c>
      <c r="C240" s="40" t="s">
        <v>83</v>
      </c>
      <c r="D240" s="10">
        <v>52.87</v>
      </c>
      <c r="E240" s="10">
        <f t="shared" si="19"/>
        <v>47.58</v>
      </c>
      <c r="F240" s="10">
        <f t="shared" si="20"/>
        <v>5.2899999999999991</v>
      </c>
      <c r="G240" s="96"/>
      <c r="I240" s="23"/>
      <c r="L240" s="23"/>
      <c r="M240" s="85"/>
    </row>
    <row r="241" spans="1:13" ht="12.75" customHeight="1" x14ac:dyDescent="0.3">
      <c r="A241" s="89" t="s">
        <v>120</v>
      </c>
      <c r="B241" s="5" t="s">
        <v>2</v>
      </c>
      <c r="C241" s="38" t="s">
        <v>83</v>
      </c>
      <c r="D241" s="6">
        <v>110.02999999999999</v>
      </c>
      <c r="E241" s="6">
        <f t="shared" si="19"/>
        <v>99.03</v>
      </c>
      <c r="F241" s="6">
        <f t="shared" si="20"/>
        <v>10.999999999999986</v>
      </c>
      <c r="G241" s="96"/>
      <c r="I241" s="23"/>
      <c r="L241" s="23"/>
      <c r="M241" s="85"/>
    </row>
    <row r="242" spans="1:13" x14ac:dyDescent="0.3">
      <c r="A242" s="90"/>
      <c r="B242" s="7" t="s">
        <v>4</v>
      </c>
      <c r="C242" s="39" t="s">
        <v>83</v>
      </c>
      <c r="D242" s="8">
        <v>63.81</v>
      </c>
      <c r="E242" s="8">
        <f t="shared" si="19"/>
        <v>57.43</v>
      </c>
      <c r="F242" s="8">
        <f t="shared" si="20"/>
        <v>6.3800000000000026</v>
      </c>
      <c r="G242" s="96"/>
      <c r="I242" s="23"/>
      <c r="L242" s="23"/>
      <c r="M242" s="85"/>
    </row>
    <row r="243" spans="1:13" x14ac:dyDescent="0.3">
      <c r="A243" s="91"/>
      <c r="B243" s="9" t="s">
        <v>5</v>
      </c>
      <c r="C243" s="40" t="s">
        <v>83</v>
      </c>
      <c r="D243" s="10">
        <v>47.38</v>
      </c>
      <c r="E243" s="10">
        <f t="shared" si="19"/>
        <v>42.64</v>
      </c>
      <c r="F243" s="10">
        <f t="shared" si="20"/>
        <v>4.740000000000002</v>
      </c>
      <c r="G243" s="96"/>
      <c r="I243" s="23"/>
      <c r="L243" s="23"/>
      <c r="M243" s="85"/>
    </row>
    <row r="244" spans="1:13" ht="12.75" customHeight="1" x14ac:dyDescent="0.3">
      <c r="A244" s="89" t="s">
        <v>121</v>
      </c>
      <c r="B244" s="5" t="s">
        <v>2</v>
      </c>
      <c r="C244" s="38" t="s">
        <v>83</v>
      </c>
      <c r="D244" s="6">
        <v>154.48999999999998</v>
      </c>
      <c r="E244" s="6">
        <f t="shared" si="19"/>
        <v>139.04</v>
      </c>
      <c r="F244" s="6">
        <f t="shared" si="20"/>
        <v>15.449999999999989</v>
      </c>
      <c r="G244" s="96"/>
      <c r="I244" s="23"/>
      <c r="L244" s="23"/>
      <c r="M244" s="85"/>
    </row>
    <row r="245" spans="1:13" x14ac:dyDescent="0.3">
      <c r="A245" s="90"/>
      <c r="B245" s="7" t="s">
        <v>4</v>
      </c>
      <c r="C245" s="39" t="s">
        <v>83</v>
      </c>
      <c r="D245" s="8">
        <v>89.6</v>
      </c>
      <c r="E245" s="8">
        <f t="shared" si="19"/>
        <v>80.64</v>
      </c>
      <c r="F245" s="8">
        <f t="shared" si="20"/>
        <v>8.9599999999999937</v>
      </c>
      <c r="G245" s="96"/>
      <c r="I245" s="23"/>
      <c r="L245" s="23"/>
      <c r="M245" s="85"/>
    </row>
    <row r="246" spans="1:13" x14ac:dyDescent="0.3">
      <c r="A246" s="91"/>
      <c r="B246" s="9" t="s">
        <v>5</v>
      </c>
      <c r="C246" s="40" t="s">
        <v>83</v>
      </c>
      <c r="D246" s="10">
        <v>66.52</v>
      </c>
      <c r="E246" s="10">
        <f t="shared" si="19"/>
        <v>59.87</v>
      </c>
      <c r="F246" s="10">
        <f t="shared" si="20"/>
        <v>6.6499999999999986</v>
      </c>
      <c r="G246" s="97"/>
      <c r="I246" s="23"/>
      <c r="L246" s="23"/>
      <c r="M246" s="85"/>
    </row>
    <row r="247" spans="1:13" x14ac:dyDescent="0.3">
      <c r="A247" s="92" t="s">
        <v>183</v>
      </c>
      <c r="B247" s="5" t="s">
        <v>2</v>
      </c>
      <c r="C247" s="38" t="s">
        <v>83</v>
      </c>
      <c r="D247" s="48">
        <v>56.31</v>
      </c>
      <c r="E247" s="6">
        <f t="shared" si="19"/>
        <v>50.68</v>
      </c>
      <c r="F247" s="6">
        <f t="shared" si="20"/>
        <v>5.6300000000000026</v>
      </c>
      <c r="G247" s="95" t="s">
        <v>75</v>
      </c>
      <c r="I247" s="23"/>
      <c r="L247" s="23"/>
      <c r="M247" s="85"/>
    </row>
    <row r="248" spans="1:13" x14ac:dyDescent="0.3">
      <c r="A248" s="93"/>
      <c r="B248" s="7" t="s">
        <v>4</v>
      </c>
      <c r="C248" s="39" t="s">
        <v>83</v>
      </c>
      <c r="D248" s="49">
        <v>31.61</v>
      </c>
      <c r="E248" s="8">
        <f t="shared" si="19"/>
        <v>28.45</v>
      </c>
      <c r="F248" s="8">
        <f t="shared" si="20"/>
        <v>3.16</v>
      </c>
      <c r="G248" s="96"/>
      <c r="I248" s="23"/>
      <c r="L248" s="23"/>
      <c r="M248" s="85"/>
    </row>
    <row r="249" spans="1:13" ht="13" customHeight="1" x14ac:dyDescent="0.3">
      <c r="A249" s="94"/>
      <c r="B249" s="9" t="s">
        <v>5</v>
      </c>
      <c r="C249" s="40" t="s">
        <v>83</v>
      </c>
      <c r="D249" s="50">
        <v>23.43</v>
      </c>
      <c r="E249" s="10">
        <f t="shared" si="19"/>
        <v>21.09</v>
      </c>
      <c r="F249" s="10">
        <f t="shared" si="20"/>
        <v>2.34</v>
      </c>
      <c r="G249" s="96"/>
      <c r="I249" s="23"/>
      <c r="L249" s="23"/>
      <c r="M249" s="85"/>
    </row>
    <row r="250" spans="1:13" ht="12.75" customHeight="1" x14ac:dyDescent="0.3">
      <c r="A250" s="92" t="s">
        <v>168</v>
      </c>
      <c r="B250" s="5" t="s">
        <v>2</v>
      </c>
      <c r="C250" s="38" t="s">
        <v>83</v>
      </c>
      <c r="D250" s="6">
        <v>81.240000000000009</v>
      </c>
      <c r="E250" s="6">
        <f t="shared" si="19"/>
        <v>73.12</v>
      </c>
      <c r="F250" s="6">
        <f t="shared" si="20"/>
        <v>8.1200000000000045</v>
      </c>
      <c r="G250" s="96"/>
      <c r="I250" s="23"/>
      <c r="L250" s="23"/>
      <c r="M250" s="85"/>
    </row>
    <row r="251" spans="1:13" x14ac:dyDescent="0.3">
      <c r="A251" s="93"/>
      <c r="B251" s="7" t="s">
        <v>4</v>
      </c>
      <c r="C251" s="39" t="s">
        <v>83</v>
      </c>
      <c r="D251" s="8">
        <v>46.84</v>
      </c>
      <c r="E251" s="8">
        <f t="shared" si="19"/>
        <v>42.16</v>
      </c>
      <c r="F251" s="8">
        <f t="shared" si="20"/>
        <v>4.6800000000000068</v>
      </c>
      <c r="G251" s="96"/>
      <c r="I251" s="23"/>
      <c r="L251" s="23"/>
      <c r="M251" s="85"/>
    </row>
    <row r="252" spans="1:13" x14ac:dyDescent="0.3">
      <c r="A252" s="94"/>
      <c r="B252" s="9" t="s">
        <v>5</v>
      </c>
      <c r="C252" s="40" t="s">
        <v>83</v>
      </c>
      <c r="D252" s="10">
        <v>35.44</v>
      </c>
      <c r="E252" s="10">
        <f t="shared" si="19"/>
        <v>31.9</v>
      </c>
      <c r="F252" s="10">
        <f t="shared" si="20"/>
        <v>3.5399999999999991</v>
      </c>
      <c r="G252" s="96"/>
      <c r="I252" s="23"/>
      <c r="L252" s="23"/>
      <c r="M252" s="85"/>
    </row>
    <row r="253" spans="1:13" ht="12.75" customHeight="1" x14ac:dyDescent="0.3">
      <c r="A253" s="92" t="s">
        <v>169</v>
      </c>
      <c r="B253" s="5" t="s">
        <v>2</v>
      </c>
      <c r="C253" s="38" t="s">
        <v>83</v>
      </c>
      <c r="D253" s="6">
        <v>58.2</v>
      </c>
      <c r="E253" s="6">
        <f t="shared" si="19"/>
        <v>52.38</v>
      </c>
      <c r="F253" s="6">
        <f t="shared" si="20"/>
        <v>5.82</v>
      </c>
      <c r="G253" s="96"/>
      <c r="I253" s="23"/>
      <c r="L253" s="23"/>
      <c r="M253" s="85"/>
    </row>
    <row r="254" spans="1:13" x14ac:dyDescent="0.3">
      <c r="A254" s="93"/>
      <c r="B254" s="7" t="s">
        <v>4</v>
      </c>
      <c r="C254" s="39" t="s">
        <v>83</v>
      </c>
      <c r="D254" s="8">
        <v>33.5</v>
      </c>
      <c r="E254" s="8">
        <f t="shared" si="19"/>
        <v>30.15</v>
      </c>
      <c r="F254" s="8">
        <f t="shared" si="20"/>
        <v>3.3500000000000014</v>
      </c>
      <c r="G254" s="96"/>
      <c r="I254" s="23"/>
      <c r="L254" s="23"/>
      <c r="M254" s="85"/>
    </row>
    <row r="255" spans="1:13" x14ac:dyDescent="0.3">
      <c r="A255" s="94"/>
      <c r="B255" s="9" t="s">
        <v>5</v>
      </c>
      <c r="C255" s="40" t="s">
        <v>83</v>
      </c>
      <c r="D255" s="10">
        <v>25.29</v>
      </c>
      <c r="E255" s="10">
        <f t="shared" si="19"/>
        <v>22.76</v>
      </c>
      <c r="F255" s="10">
        <f t="shared" si="20"/>
        <v>2.5299999999999976</v>
      </c>
      <c r="G255" s="96"/>
      <c r="I255" s="23"/>
      <c r="L255" s="23"/>
      <c r="M255" s="85"/>
    </row>
    <row r="256" spans="1:13" ht="12.75" customHeight="1" x14ac:dyDescent="0.3">
      <c r="A256" s="92" t="s">
        <v>170</v>
      </c>
      <c r="B256" s="5" t="s">
        <v>2</v>
      </c>
      <c r="C256" s="38" t="s">
        <v>83</v>
      </c>
      <c r="D256" s="48">
        <v>44.06</v>
      </c>
      <c r="E256" s="6">
        <f t="shared" si="19"/>
        <v>39.65</v>
      </c>
      <c r="F256" s="6">
        <f t="shared" si="20"/>
        <v>4.4100000000000037</v>
      </c>
      <c r="G256" s="96"/>
      <c r="I256" s="23"/>
      <c r="L256" s="23"/>
      <c r="M256" s="85"/>
    </row>
    <row r="257" spans="1:13" x14ac:dyDescent="0.3">
      <c r="A257" s="93"/>
      <c r="B257" s="7" t="s">
        <v>4</v>
      </c>
      <c r="C257" s="39" t="s">
        <v>83</v>
      </c>
      <c r="D257" s="49">
        <v>24.89</v>
      </c>
      <c r="E257" s="8">
        <f t="shared" si="19"/>
        <v>22.4</v>
      </c>
      <c r="F257" s="8">
        <f t="shared" si="20"/>
        <v>2.490000000000002</v>
      </c>
      <c r="G257" s="96"/>
      <c r="I257" s="23"/>
      <c r="L257" s="23"/>
      <c r="M257" s="85"/>
    </row>
    <row r="258" spans="1:13" x14ac:dyDescent="0.3">
      <c r="A258" s="94"/>
      <c r="B258" s="9" t="s">
        <v>5</v>
      </c>
      <c r="C258" s="40" t="s">
        <v>83</v>
      </c>
      <c r="D258" s="50">
        <v>18.579999999999998</v>
      </c>
      <c r="E258" s="10">
        <f t="shared" si="19"/>
        <v>16.72</v>
      </c>
      <c r="F258" s="10">
        <f t="shared" si="20"/>
        <v>1.8599999999999994</v>
      </c>
      <c r="G258" s="96"/>
      <c r="I258" s="23"/>
      <c r="L258" s="23"/>
      <c r="M258" s="85"/>
    </row>
    <row r="259" spans="1:13" ht="12.75" customHeight="1" x14ac:dyDescent="0.3">
      <c r="A259" s="89" t="s">
        <v>171</v>
      </c>
      <c r="B259" s="5" t="s">
        <v>2</v>
      </c>
      <c r="C259" s="38" t="s">
        <v>83</v>
      </c>
      <c r="D259" s="6">
        <v>121.11</v>
      </c>
      <c r="E259" s="6">
        <f t="shared" si="19"/>
        <v>109</v>
      </c>
      <c r="F259" s="6">
        <f t="shared" si="20"/>
        <v>12.11</v>
      </c>
      <c r="G259" s="96"/>
      <c r="I259" s="23"/>
      <c r="L259" s="23"/>
      <c r="M259" s="85"/>
    </row>
    <row r="260" spans="1:13" x14ac:dyDescent="0.3">
      <c r="A260" s="90"/>
      <c r="B260" s="7" t="s">
        <v>4</v>
      </c>
      <c r="C260" s="39" t="s">
        <v>83</v>
      </c>
      <c r="D260" s="8">
        <v>69.95</v>
      </c>
      <c r="E260" s="8">
        <f t="shared" si="19"/>
        <v>62.96</v>
      </c>
      <c r="F260" s="8">
        <f t="shared" si="20"/>
        <v>6.990000000000002</v>
      </c>
      <c r="G260" s="96"/>
      <c r="I260" s="23"/>
      <c r="L260" s="23"/>
      <c r="M260" s="85"/>
    </row>
    <row r="261" spans="1:13" x14ac:dyDescent="0.3">
      <c r="A261" s="91"/>
      <c r="B261" s="9" t="s">
        <v>5</v>
      </c>
      <c r="C261" s="40" t="s">
        <v>83</v>
      </c>
      <c r="D261" s="10">
        <v>52.05</v>
      </c>
      <c r="E261" s="10">
        <f t="shared" si="19"/>
        <v>46.85</v>
      </c>
      <c r="F261" s="10">
        <f t="shared" si="20"/>
        <v>5.1999999999999957</v>
      </c>
      <c r="G261" s="96"/>
      <c r="I261" s="23"/>
      <c r="L261" s="23"/>
      <c r="M261" s="85"/>
    </row>
    <row r="262" spans="1:13" ht="12.75" customHeight="1" x14ac:dyDescent="0.3">
      <c r="A262" s="89" t="s">
        <v>172</v>
      </c>
      <c r="B262" s="5" t="s">
        <v>2</v>
      </c>
      <c r="C262" s="38" t="s">
        <v>83</v>
      </c>
      <c r="D262" s="6">
        <v>98.490000000000009</v>
      </c>
      <c r="E262" s="6">
        <f t="shared" si="19"/>
        <v>88.64</v>
      </c>
      <c r="F262" s="6">
        <f t="shared" si="20"/>
        <v>9.8500000000000085</v>
      </c>
      <c r="G262" s="96"/>
      <c r="I262" s="23"/>
      <c r="L262" s="23"/>
      <c r="M262" s="85"/>
    </row>
    <row r="263" spans="1:13" x14ac:dyDescent="0.3">
      <c r="A263" s="90"/>
      <c r="B263" s="7" t="s">
        <v>4</v>
      </c>
      <c r="C263" s="39" t="s">
        <v>83</v>
      </c>
      <c r="D263" s="8">
        <v>56.99</v>
      </c>
      <c r="E263" s="8">
        <f t="shared" si="19"/>
        <v>51.29</v>
      </c>
      <c r="F263" s="8">
        <f t="shared" si="20"/>
        <v>5.7000000000000028</v>
      </c>
      <c r="G263" s="96"/>
      <c r="I263" s="23"/>
      <c r="L263" s="23"/>
      <c r="M263" s="85"/>
    </row>
    <row r="264" spans="1:13" x14ac:dyDescent="0.3">
      <c r="A264" s="91"/>
      <c r="B264" s="9" t="s">
        <v>5</v>
      </c>
      <c r="C264" s="40" t="s">
        <v>83</v>
      </c>
      <c r="D264" s="10">
        <v>42.47</v>
      </c>
      <c r="E264" s="10">
        <f t="shared" si="19"/>
        <v>38.22</v>
      </c>
      <c r="F264" s="10">
        <f t="shared" si="20"/>
        <v>4.25</v>
      </c>
      <c r="G264" s="96"/>
      <c r="I264" s="23"/>
      <c r="L264" s="23"/>
      <c r="M264" s="85"/>
    </row>
    <row r="265" spans="1:13" ht="12.75" customHeight="1" x14ac:dyDescent="0.3">
      <c r="A265" s="89" t="s">
        <v>173</v>
      </c>
      <c r="B265" s="5" t="s">
        <v>2</v>
      </c>
      <c r="C265" s="38" t="s">
        <v>83</v>
      </c>
      <c r="D265" s="6">
        <v>131.84</v>
      </c>
      <c r="E265" s="6">
        <f t="shared" si="19"/>
        <v>118.66</v>
      </c>
      <c r="F265" s="6">
        <f t="shared" si="20"/>
        <v>13.180000000000007</v>
      </c>
      <c r="G265" s="96"/>
      <c r="I265" s="23"/>
      <c r="L265" s="23"/>
      <c r="M265" s="85"/>
    </row>
    <row r="266" spans="1:13" x14ac:dyDescent="0.3">
      <c r="A266" s="90"/>
      <c r="B266" s="7" t="s">
        <v>4</v>
      </c>
      <c r="C266" s="39" t="s">
        <v>83</v>
      </c>
      <c r="D266" s="8">
        <v>76.13</v>
      </c>
      <c r="E266" s="8">
        <f t="shared" si="19"/>
        <v>68.52</v>
      </c>
      <c r="F266" s="8">
        <f t="shared" si="20"/>
        <v>7.6099999999999994</v>
      </c>
      <c r="G266" s="96"/>
      <c r="I266" s="23"/>
      <c r="L266" s="23"/>
      <c r="M266" s="85"/>
    </row>
    <row r="267" spans="1:13" x14ac:dyDescent="0.3">
      <c r="A267" s="91"/>
      <c r="B267" s="9" t="s">
        <v>5</v>
      </c>
      <c r="C267" s="40" t="s">
        <v>83</v>
      </c>
      <c r="D267" s="10">
        <v>56.63</v>
      </c>
      <c r="E267" s="10">
        <f t="shared" si="19"/>
        <v>50.97</v>
      </c>
      <c r="F267" s="10">
        <f t="shared" si="20"/>
        <v>5.6600000000000037</v>
      </c>
      <c r="G267" s="96"/>
      <c r="I267" s="23"/>
      <c r="L267" s="23"/>
      <c r="M267" s="85"/>
    </row>
    <row r="268" spans="1:13" ht="12.75" customHeight="1" x14ac:dyDescent="0.3">
      <c r="A268" s="89" t="s">
        <v>174</v>
      </c>
      <c r="B268" s="5" t="s">
        <v>2</v>
      </c>
      <c r="C268" s="38" t="s">
        <v>83</v>
      </c>
      <c r="D268" s="6">
        <v>62.050000000000004</v>
      </c>
      <c r="E268" s="6">
        <f t="shared" si="19"/>
        <v>55.85</v>
      </c>
      <c r="F268" s="6">
        <f t="shared" si="20"/>
        <v>6.2000000000000028</v>
      </c>
      <c r="G268" s="96"/>
      <c r="I268" s="23"/>
      <c r="L268" s="23"/>
      <c r="M268" s="85"/>
    </row>
    <row r="269" spans="1:13" x14ac:dyDescent="0.3">
      <c r="A269" s="90"/>
      <c r="B269" s="7" t="s">
        <v>4</v>
      </c>
      <c r="C269" s="39" t="s">
        <v>83</v>
      </c>
      <c r="D269" s="8">
        <v>35.979999999999997</v>
      </c>
      <c r="E269" s="8">
        <f t="shared" si="19"/>
        <v>32.380000000000003</v>
      </c>
      <c r="F269" s="8">
        <f t="shared" si="20"/>
        <v>3.5999999999999943</v>
      </c>
      <c r="G269" s="96"/>
      <c r="I269" s="23"/>
      <c r="L269" s="23"/>
      <c r="M269" s="85"/>
    </row>
    <row r="270" spans="1:13" x14ac:dyDescent="0.3">
      <c r="A270" s="91"/>
      <c r="B270" s="9" t="s">
        <v>5</v>
      </c>
      <c r="C270" s="40" t="s">
        <v>83</v>
      </c>
      <c r="D270" s="10">
        <v>26.87</v>
      </c>
      <c r="E270" s="10">
        <f t="shared" si="19"/>
        <v>24.18</v>
      </c>
      <c r="F270" s="10">
        <f t="shared" si="20"/>
        <v>2.6900000000000013</v>
      </c>
      <c r="G270" s="96"/>
      <c r="I270" s="23"/>
      <c r="L270" s="23"/>
      <c r="M270" s="85"/>
    </row>
    <row r="271" spans="1:13" ht="12.75" customHeight="1" x14ac:dyDescent="0.3">
      <c r="A271" s="92" t="s">
        <v>175</v>
      </c>
      <c r="B271" s="5" t="s">
        <v>2</v>
      </c>
      <c r="C271" s="38" t="s">
        <v>83</v>
      </c>
      <c r="D271" s="6">
        <v>134.07</v>
      </c>
      <c r="E271" s="6">
        <f t="shared" si="19"/>
        <v>120.66</v>
      </c>
      <c r="F271" s="6">
        <f t="shared" si="20"/>
        <v>13.409999999999997</v>
      </c>
      <c r="G271" s="96"/>
      <c r="I271" s="23"/>
      <c r="L271" s="23"/>
      <c r="M271" s="85"/>
    </row>
    <row r="272" spans="1:13" x14ac:dyDescent="0.3">
      <c r="A272" s="93"/>
      <c r="B272" s="7" t="s">
        <v>4</v>
      </c>
      <c r="C272" s="39" t="s">
        <v>83</v>
      </c>
      <c r="D272" s="8">
        <v>77.41</v>
      </c>
      <c r="E272" s="8">
        <f t="shared" si="19"/>
        <v>69.67</v>
      </c>
      <c r="F272" s="8">
        <f t="shared" si="20"/>
        <v>7.7399999999999949</v>
      </c>
      <c r="G272" s="96"/>
      <c r="I272" s="23"/>
      <c r="L272" s="23"/>
      <c r="M272" s="85"/>
    </row>
    <row r="273" spans="1:13" x14ac:dyDescent="0.3">
      <c r="A273" s="94"/>
      <c r="B273" s="9" t="s">
        <v>5</v>
      </c>
      <c r="C273" s="40" t="s">
        <v>83</v>
      </c>
      <c r="D273" s="10">
        <v>57.57</v>
      </c>
      <c r="E273" s="10">
        <f t="shared" si="19"/>
        <v>51.81</v>
      </c>
      <c r="F273" s="10">
        <f t="shared" si="20"/>
        <v>5.759999999999998</v>
      </c>
      <c r="G273" s="96"/>
      <c r="I273" s="23"/>
      <c r="L273" s="23"/>
      <c r="M273" s="85"/>
    </row>
    <row r="274" spans="1:13" ht="12.75" customHeight="1" x14ac:dyDescent="0.3">
      <c r="A274" s="92" t="s">
        <v>176</v>
      </c>
      <c r="B274" s="5" t="s">
        <v>2</v>
      </c>
      <c r="C274" s="38" t="s">
        <v>83</v>
      </c>
      <c r="D274" s="6">
        <v>87.58</v>
      </c>
      <c r="E274" s="6">
        <f t="shared" si="19"/>
        <v>78.819999999999993</v>
      </c>
      <c r="F274" s="6">
        <f t="shared" si="20"/>
        <v>8.7600000000000051</v>
      </c>
      <c r="G274" s="96"/>
      <c r="I274" s="23"/>
      <c r="L274" s="23"/>
      <c r="M274" s="85"/>
    </row>
    <row r="275" spans="1:13" x14ac:dyDescent="0.3">
      <c r="A275" s="93"/>
      <c r="B275" s="7" t="s">
        <v>4</v>
      </c>
      <c r="C275" s="39" t="s">
        <v>83</v>
      </c>
      <c r="D275" s="8">
        <v>50.71</v>
      </c>
      <c r="E275" s="8">
        <f t="shared" si="19"/>
        <v>45.64</v>
      </c>
      <c r="F275" s="8">
        <f t="shared" si="20"/>
        <v>5.07</v>
      </c>
      <c r="G275" s="96"/>
      <c r="I275" s="23"/>
      <c r="L275" s="23"/>
      <c r="M275" s="85"/>
    </row>
    <row r="276" spans="1:13" x14ac:dyDescent="0.3">
      <c r="A276" s="94"/>
      <c r="B276" s="9" t="s">
        <v>5</v>
      </c>
      <c r="C276" s="40" t="s">
        <v>83</v>
      </c>
      <c r="D276" s="10">
        <v>37.82</v>
      </c>
      <c r="E276" s="10">
        <f t="shared" si="19"/>
        <v>34.04</v>
      </c>
      <c r="F276" s="10">
        <f t="shared" si="20"/>
        <v>3.7800000000000011</v>
      </c>
      <c r="G276" s="96"/>
      <c r="I276" s="23"/>
      <c r="L276" s="23"/>
      <c r="M276" s="85"/>
    </row>
    <row r="277" spans="1:13" ht="12.75" customHeight="1" x14ac:dyDescent="0.3">
      <c r="A277" s="89" t="s">
        <v>177</v>
      </c>
      <c r="B277" s="5" t="s">
        <v>2</v>
      </c>
      <c r="C277" s="38" t="s">
        <v>83</v>
      </c>
      <c r="D277" s="6">
        <v>96.41</v>
      </c>
      <c r="E277" s="6">
        <f t="shared" si="17"/>
        <v>86.77</v>
      </c>
      <c r="F277" s="6">
        <f t="shared" si="18"/>
        <v>9.64</v>
      </c>
      <c r="G277" s="96"/>
      <c r="I277" s="23"/>
      <c r="L277" s="23"/>
      <c r="M277" s="85"/>
    </row>
    <row r="278" spans="1:13" x14ac:dyDescent="0.3">
      <c r="A278" s="90"/>
      <c r="B278" s="7" t="s">
        <v>4</v>
      </c>
      <c r="C278" s="39" t="s">
        <v>83</v>
      </c>
      <c r="D278" s="8">
        <v>55.75</v>
      </c>
      <c r="E278" s="8">
        <f t="shared" si="17"/>
        <v>50.18</v>
      </c>
      <c r="F278" s="8">
        <f t="shared" si="18"/>
        <v>5.57</v>
      </c>
      <c r="G278" s="96"/>
      <c r="I278" s="23"/>
      <c r="L278" s="23"/>
      <c r="M278" s="85"/>
    </row>
    <row r="279" spans="1:13" x14ac:dyDescent="0.3">
      <c r="A279" s="91"/>
      <c r="B279" s="9" t="s">
        <v>5</v>
      </c>
      <c r="C279" s="40" t="s">
        <v>83</v>
      </c>
      <c r="D279" s="10">
        <v>41.52</v>
      </c>
      <c r="E279" s="10">
        <f t="shared" si="17"/>
        <v>37.369999999999997</v>
      </c>
      <c r="F279" s="10">
        <f t="shared" si="18"/>
        <v>4.1500000000000057</v>
      </c>
      <c r="G279" s="96"/>
      <c r="I279" s="23"/>
      <c r="L279" s="23"/>
      <c r="M279" s="85"/>
    </row>
    <row r="280" spans="1:13" ht="12.75" customHeight="1" x14ac:dyDescent="0.3">
      <c r="A280" s="89" t="s">
        <v>178</v>
      </c>
      <c r="B280" s="5" t="s">
        <v>2</v>
      </c>
      <c r="C280" s="38" t="s">
        <v>83</v>
      </c>
      <c r="D280" s="6">
        <v>85.829999999999984</v>
      </c>
      <c r="E280" s="6">
        <f t="shared" si="17"/>
        <v>77.25</v>
      </c>
      <c r="F280" s="6">
        <f t="shared" si="18"/>
        <v>8.5799999999999841</v>
      </c>
      <c r="G280" s="96"/>
      <c r="I280" s="23"/>
      <c r="L280" s="23"/>
      <c r="M280" s="85"/>
    </row>
    <row r="281" spans="1:13" x14ac:dyDescent="0.3">
      <c r="A281" s="90"/>
      <c r="B281" s="7" t="s">
        <v>4</v>
      </c>
      <c r="C281" s="39" t="s">
        <v>83</v>
      </c>
      <c r="D281" s="8">
        <v>49.65</v>
      </c>
      <c r="E281" s="8">
        <f t="shared" si="17"/>
        <v>44.69</v>
      </c>
      <c r="F281" s="8">
        <f t="shared" si="18"/>
        <v>4.9600000000000009</v>
      </c>
      <c r="G281" s="96"/>
      <c r="I281" s="23"/>
      <c r="L281" s="23"/>
      <c r="M281" s="85"/>
    </row>
    <row r="282" spans="1:13" x14ac:dyDescent="0.3">
      <c r="A282" s="91"/>
      <c r="B282" s="9" t="s">
        <v>5</v>
      </c>
      <c r="C282" s="40" t="s">
        <v>83</v>
      </c>
      <c r="D282" s="10">
        <v>37.01</v>
      </c>
      <c r="E282" s="10">
        <f t="shared" si="17"/>
        <v>33.31</v>
      </c>
      <c r="F282" s="10">
        <f t="shared" si="18"/>
        <v>3.6999999999999957</v>
      </c>
      <c r="G282" s="96"/>
      <c r="I282" s="23"/>
      <c r="L282" s="23"/>
      <c r="M282" s="85"/>
    </row>
    <row r="283" spans="1:13" x14ac:dyDescent="0.3">
      <c r="A283" s="89" t="s">
        <v>179</v>
      </c>
      <c r="B283" s="5" t="s">
        <v>2</v>
      </c>
      <c r="C283" s="38" t="s">
        <v>83</v>
      </c>
      <c r="D283" s="6">
        <v>122.75</v>
      </c>
      <c r="E283" s="6">
        <f t="shared" ref="E283:E288" si="21">ROUND(D283*0.9,2)</f>
        <v>110.48</v>
      </c>
      <c r="F283" s="6">
        <f t="shared" ref="F283:F288" si="22">D283-E283</f>
        <v>12.269999999999996</v>
      </c>
      <c r="G283" s="96"/>
      <c r="I283" s="23"/>
      <c r="L283" s="23"/>
      <c r="M283" s="85"/>
    </row>
    <row r="284" spans="1:13" ht="12.75" customHeight="1" x14ac:dyDescent="0.3">
      <c r="A284" s="90"/>
      <c r="B284" s="7" t="s">
        <v>4</v>
      </c>
      <c r="C284" s="39" t="s">
        <v>83</v>
      </c>
      <c r="D284" s="8">
        <v>70.900000000000006</v>
      </c>
      <c r="E284" s="8">
        <f t="shared" si="21"/>
        <v>63.81</v>
      </c>
      <c r="F284" s="8">
        <f t="shared" si="22"/>
        <v>7.0900000000000034</v>
      </c>
      <c r="G284" s="96"/>
      <c r="I284" s="23"/>
      <c r="L284" s="23"/>
      <c r="M284" s="85"/>
    </row>
    <row r="285" spans="1:13" ht="12.75" customHeight="1" x14ac:dyDescent="0.3">
      <c r="A285" s="91"/>
      <c r="B285" s="9" t="s">
        <v>5</v>
      </c>
      <c r="C285" s="40" t="s">
        <v>83</v>
      </c>
      <c r="D285" s="10">
        <v>52.75</v>
      </c>
      <c r="E285" s="10">
        <f t="shared" si="21"/>
        <v>47.48</v>
      </c>
      <c r="F285" s="10">
        <f t="shared" si="22"/>
        <v>5.2700000000000031</v>
      </c>
      <c r="G285" s="96"/>
      <c r="I285" s="23"/>
      <c r="L285" s="23"/>
      <c r="M285" s="85"/>
    </row>
    <row r="286" spans="1:13" ht="12.75" customHeight="1" x14ac:dyDescent="0.3">
      <c r="A286" s="92" t="s">
        <v>182</v>
      </c>
      <c r="B286" s="5" t="s">
        <v>2</v>
      </c>
      <c r="C286" s="38" t="s">
        <v>83</v>
      </c>
      <c r="D286" s="48">
        <v>44.06</v>
      </c>
      <c r="E286" s="6">
        <f t="shared" si="21"/>
        <v>39.65</v>
      </c>
      <c r="F286" s="6">
        <f t="shared" si="22"/>
        <v>4.4100000000000037</v>
      </c>
      <c r="G286" s="96"/>
      <c r="I286" s="23"/>
      <c r="L286" s="23"/>
      <c r="M286" s="85"/>
    </row>
    <row r="287" spans="1:13" ht="12.75" customHeight="1" x14ac:dyDescent="0.3">
      <c r="A287" s="93"/>
      <c r="B287" s="7" t="s">
        <v>4</v>
      </c>
      <c r="C287" s="39" t="s">
        <v>83</v>
      </c>
      <c r="D287" s="49">
        <v>24.89</v>
      </c>
      <c r="E287" s="8">
        <f t="shared" si="21"/>
        <v>22.4</v>
      </c>
      <c r="F287" s="8">
        <f t="shared" si="22"/>
        <v>2.490000000000002</v>
      </c>
      <c r="G287" s="96"/>
      <c r="I287" s="23"/>
      <c r="L287" s="23"/>
      <c r="M287" s="85"/>
    </row>
    <row r="288" spans="1:13" x14ac:dyDescent="0.3">
      <c r="A288" s="94"/>
      <c r="B288" s="9" t="s">
        <v>5</v>
      </c>
      <c r="C288" s="40" t="s">
        <v>83</v>
      </c>
      <c r="D288" s="50">
        <v>18.579999999999998</v>
      </c>
      <c r="E288" s="10">
        <f t="shared" si="21"/>
        <v>16.72</v>
      </c>
      <c r="F288" s="10">
        <f t="shared" si="22"/>
        <v>1.8599999999999994</v>
      </c>
      <c r="G288" s="97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4" t="s">
        <v>186</v>
      </c>
      <c r="B290" s="104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95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97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3.04</v>
      </c>
      <c r="E296" s="6">
        <f t="shared" ref="E296:E298" si="29">ROUND(D296*0.9,2)</f>
        <v>2.74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1.97</v>
      </c>
      <c r="E297" s="6">
        <f t="shared" ref="E297" si="31">ROUND(D297*0.9,2)</f>
        <v>1.77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1.93</v>
      </c>
      <c r="E298" s="6">
        <f t="shared" si="29"/>
        <v>1.74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95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97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95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1.95</v>
      </c>
      <c r="E302" s="20">
        <f t="shared" si="23"/>
        <v>1.76</v>
      </c>
      <c r="F302" s="20">
        <f t="shared" si="24"/>
        <v>0.18999999999999995</v>
      </c>
      <c r="G302" s="96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1.73</v>
      </c>
      <c r="E303" s="20">
        <f t="shared" si="23"/>
        <v>1.56</v>
      </c>
      <c r="F303" s="20">
        <f t="shared" si="24"/>
        <v>0.16999999999999993</v>
      </c>
      <c r="G303" s="96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3.01</v>
      </c>
      <c r="E304" s="20">
        <f t="shared" si="23"/>
        <v>2.71</v>
      </c>
      <c r="F304" s="20">
        <f t="shared" si="24"/>
        <v>0.29999999999999982</v>
      </c>
      <c r="G304" s="96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96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3.21</v>
      </c>
      <c r="E306" s="20">
        <f t="shared" si="23"/>
        <v>2.89</v>
      </c>
      <c r="F306" s="20">
        <f t="shared" si="24"/>
        <v>0.31999999999999984</v>
      </c>
      <c r="G306" s="96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96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96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96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96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96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3.04</v>
      </c>
      <c r="E312" s="68">
        <f t="shared" si="23"/>
        <v>2.74</v>
      </c>
      <c r="F312" s="10">
        <f t="shared" si="24"/>
        <v>0.29999999999999982</v>
      </c>
      <c r="G312" s="97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5" t="s">
        <v>188</v>
      </c>
      <c r="B317" s="105"/>
      <c r="C317" s="105"/>
      <c r="D317" s="105"/>
      <c r="E317" s="105"/>
      <c r="F317" s="105"/>
      <c r="G317" s="105"/>
    </row>
    <row r="318" spans="1:13" s="84" customFormat="1" ht="13.5" customHeight="1" x14ac:dyDescent="0.3">
      <c r="A318" s="105" t="s">
        <v>189</v>
      </c>
      <c r="B318" s="105"/>
      <c r="C318" s="105"/>
      <c r="D318" s="105"/>
      <c r="E318" s="105"/>
      <c r="F318" s="105"/>
      <c r="G318" s="105"/>
    </row>
    <row r="319" spans="1:13" x14ac:dyDescent="0.3">
      <c r="A319" s="105"/>
      <c r="B319" s="105"/>
      <c r="C319" s="105"/>
      <c r="D319" s="105"/>
      <c r="E319" s="105"/>
      <c r="F319" s="105"/>
      <c r="G319" s="105"/>
    </row>
    <row r="320" spans="1:13" ht="13" customHeight="1" x14ac:dyDescent="0.3">
      <c r="A320" s="109" t="s">
        <v>190</v>
      </c>
      <c r="B320" s="109"/>
      <c r="C320" s="109"/>
      <c r="D320" s="109"/>
      <c r="E320" s="109"/>
      <c r="F320" s="109"/>
      <c r="G320" s="109"/>
    </row>
    <row r="321" spans="1:7" x14ac:dyDescent="0.3">
      <c r="A321" s="109"/>
      <c r="B321" s="109"/>
      <c r="C321" s="109"/>
      <c r="D321" s="109"/>
      <c r="E321" s="109"/>
      <c r="F321" s="109"/>
      <c r="G321" s="109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NBRC</vt:lpstr>
      <vt:lpstr>NBRC!Print_Area</vt:lpstr>
      <vt:lpstr>NBRC!Print_Titles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2025-12-31T03:53:16Z</cp:lastPrinted>
  <dcterms:created xsi:type="dcterms:W3CDTF">2024-04-09T17:56:24Z</dcterms:created>
  <dcterms:modified xsi:type="dcterms:W3CDTF">2026-01-15T20:52:05Z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