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284736BD-9FCE-46A6-8745-7B5AB57F8FB1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S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SARC!$A$1:$G$372</definedName>
    <definedName name="_xlnm.Print_Titles" localSheetId="0">SARC!$A:$B,SARC!$1:$2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<sst xmlns="http://schemas.openxmlformats.org/spreadsheetml/2006/main" count="815" uniqueCount="216">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</sst>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8" fontId="9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42.530000000000008</v>
      </c>
      <c r="E4" s="6">
        <f>ROUND(D4*0.9,2)</f>
        <v>38.28</v>
      </c>
      <c r="F4" s="6">
        <f>D4-E4</f>
        <v>4.2500000000000071</v>
      </c>
      <c r="G4" s="122" t="s">
        <v>3</v>
      </c>
      <c r="I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23.78</v>
      </c>
      <c r="E5" s="8">
        <f t="shared" ref="E5:E52" si="0">ROUND(D5*0.9,2)</f>
        <v>21.4</v>
      </c>
      <c r="F5" s="8">
        <f t="shared" ref="F5:F52" si="1">D5-E5</f>
        <v>2.3800000000000026</v>
      </c>
      <c r="G5" s="123"/>
      <c r="I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17.43</v>
      </c>
      <c r="E6" s="10">
        <f t="shared" si="0"/>
        <v>15.69</v>
      </c>
      <c r="F6" s="10">
        <f t="shared" si="1"/>
        <v>1.7400000000000002</v>
      </c>
      <c r="G6" s="124"/>
      <c r="I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28.69</v>
      </c>
      <c r="E7" s="6">
        <f t="shared" si="0"/>
        <v>25.82</v>
      </c>
      <c r="F7" s="6">
        <f t="shared" si="1"/>
        <v>2.870000000000001</v>
      </c>
      <c r="G7" s="122" t="s">
        <v>72</v>
      </c>
      <c r="I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16.07</v>
      </c>
      <c r="E8" s="8">
        <f t="shared" si="0"/>
        <v>14.46</v>
      </c>
      <c r="F8" s="8">
        <f t="shared" si="1"/>
        <v>1.6099999999999994</v>
      </c>
      <c r="G8" s="123"/>
      <c r="I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11.68</v>
      </c>
      <c r="E9" s="10">
        <f t="shared" si="0"/>
        <v>10.51</v>
      </c>
      <c r="F9" s="10">
        <f t="shared" si="1"/>
        <v>1.17</v>
      </c>
      <c r="G9" s="124"/>
      <c r="I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28.69</v>
      </c>
      <c r="E10" s="6">
        <f t="shared" si="0"/>
        <v>25.82</v>
      </c>
      <c r="F10" s="6">
        <f t="shared" si="1"/>
        <v>2.870000000000001</v>
      </c>
      <c r="G10" s="122" t="s">
        <v>7</v>
      </c>
      <c r="I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16.07</v>
      </c>
      <c r="E11" s="8">
        <f t="shared" si="0"/>
        <v>14.46</v>
      </c>
      <c r="F11" s="8">
        <f t="shared" si="1"/>
        <v>1.6099999999999994</v>
      </c>
      <c r="G11" s="123"/>
      <c r="I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11.68</v>
      </c>
      <c r="E12" s="10">
        <f t="shared" si="0"/>
        <v>10.51</v>
      </c>
      <c r="F12" s="10">
        <f t="shared" si="1"/>
        <v>1.17</v>
      </c>
      <c r="G12" s="123"/>
      <c r="I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34.85</v>
      </c>
      <c r="E13" s="6">
        <f t="shared" si="0"/>
        <v>31.37</v>
      </c>
      <c r="F13" s="6">
        <f t="shared" si="1"/>
        <v>3.4800000000000004</v>
      </c>
      <c r="G13" s="123"/>
      <c r="I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19.170000000000002</v>
      </c>
      <c r="E14" s="8">
        <f t="shared" si="0"/>
        <v>17.25</v>
      </c>
      <c r="F14" s="8">
        <f t="shared" si="1"/>
        <v>1.9200000000000017</v>
      </c>
      <c r="G14" s="123"/>
      <c r="I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13.94</v>
      </c>
      <c r="E15" s="10">
        <f t="shared" si="0"/>
        <v>12.55</v>
      </c>
      <c r="F15" s="10">
        <f t="shared" si="1"/>
        <v>1.3899999999999988</v>
      </c>
      <c r="G15" s="124"/>
      <c r="I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61.940000000000005</v>
      </c>
      <c r="E16" s="6">
        <f t="shared" si="0"/>
        <v>55.75</v>
      </c>
      <c r="F16" s="6">
        <f t="shared" si="1"/>
        <v>6.1900000000000048</v>
      </c>
      <c r="G16" s="118" t="s">
        <v>89</v>
      </c>
      <c r="I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34.840000000000003</v>
      </c>
      <c r="E17" s="8">
        <f t="shared" si="0"/>
        <v>31.36</v>
      </c>
      <c r="F17" s="8">
        <f t="shared" si="1"/>
        <v>3.480000000000004</v>
      </c>
      <c r="G17" s="123"/>
      <c r="I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25.72</v>
      </c>
      <c r="E18" s="10">
        <f t="shared" si="0"/>
        <v>23.15</v>
      </c>
      <c r="F18" s="10">
        <f t="shared" si="1"/>
        <v>2.5700000000000003</v>
      </c>
      <c r="G18" s="124"/>
      <c r="I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29.39</v>
      </c>
      <c r="E19" s="6">
        <f t="shared" si="0"/>
        <v>26.45</v>
      </c>
      <c r="F19" s="6">
        <f t="shared" si="1"/>
        <v>2.9400000000000013</v>
      </c>
      <c r="G19" s="122" t="s">
        <v>73</v>
      </c>
      <c r="I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16.46</v>
      </c>
      <c r="E20" s="8">
        <f t="shared" si="0"/>
        <v>14.81</v>
      </c>
      <c r="F20" s="8">
        <f t="shared" si="1"/>
        <v>1.6500000000000004</v>
      </c>
      <c r="G20" s="123"/>
      <c r="I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11.97</v>
      </c>
      <c r="E21" s="10">
        <f t="shared" si="0"/>
        <v>10.77</v>
      </c>
      <c r="F21" s="10">
        <f t="shared" si="1"/>
        <v>1.2000000000000011</v>
      </c>
      <c r="G21" s="124"/>
      <c r="I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48.69</v>
      </c>
      <c r="E22" s="6">
        <f t="shared" si="0"/>
        <v>43.82</v>
      </c>
      <c r="F22" s="6">
        <f t="shared" si="1"/>
        <v>4.8699999999999974</v>
      </c>
      <c r="G22" s="118" t="s">
        <v>90</v>
      </c>
      <c r="I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27.41</v>
      </c>
      <c r="E23" s="8">
        <f t="shared" si="0"/>
        <v>24.67</v>
      </c>
      <c r="F23" s="8">
        <f t="shared" si="1"/>
        <v>2.7399999999999984</v>
      </c>
      <c r="G23" s="123"/>
      <c r="I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20.11</v>
      </c>
      <c r="E24" s="10">
        <f t="shared" si="0"/>
        <v>18.100000000000001</v>
      </c>
      <c r="F24" s="10">
        <f t="shared" si="1"/>
        <v>2.009999999999998</v>
      </c>
      <c r="G24" s="124"/>
      <c r="I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29.04</v>
      </c>
      <c r="E25" s="6">
        <f t="shared" si="0"/>
        <v>26.14</v>
      </c>
      <c r="F25" s="6">
        <f t="shared" si="1"/>
        <v>2.8999999999999986</v>
      </c>
      <c r="G25" s="122" t="s">
        <v>11</v>
      </c>
      <c r="I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16.260000000000002</v>
      </c>
      <c r="E26" s="8">
        <f t="shared" si="0"/>
        <v>14.63</v>
      </c>
      <c r="F26" s="8">
        <f t="shared" si="1"/>
        <v>1.6300000000000008</v>
      </c>
      <c r="G26" s="123"/>
      <c r="I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11.82</v>
      </c>
      <c r="E27" s="10">
        <f t="shared" si="0"/>
        <v>10.64</v>
      </c>
      <c r="F27" s="10">
        <f t="shared" si="1"/>
        <v>1.1799999999999997</v>
      </c>
      <c r="G27" s="123"/>
      <c r="I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35.32</v>
      </c>
      <c r="E28" s="6">
        <f t="shared" si="0"/>
        <v>31.79</v>
      </c>
      <c r="F28" s="6">
        <f t="shared" si="1"/>
        <v>3.5300000000000011</v>
      </c>
      <c r="G28" s="123"/>
      <c r="I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19.43</v>
      </c>
      <c r="E29" s="8">
        <f t="shared" si="0"/>
        <v>17.489999999999998</v>
      </c>
      <c r="F29" s="8">
        <f t="shared" si="1"/>
        <v>1.9400000000000013</v>
      </c>
      <c r="G29" s="123"/>
      <c r="I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14.13</v>
      </c>
      <c r="E30" s="10">
        <f t="shared" si="0"/>
        <v>12.72</v>
      </c>
      <c r="F30" s="10">
        <f t="shared" si="1"/>
        <v>1.4100000000000001</v>
      </c>
      <c r="G30" s="124"/>
      <c r="I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46.41</v>
      </c>
      <c r="E31" s="6">
        <f t="shared" si="0"/>
        <v>41.77</v>
      </c>
      <c r="F31" s="6">
        <f t="shared" si="1"/>
        <v>4.6399999999999935</v>
      </c>
      <c r="G31" s="122" t="s">
        <v>91</v>
      </c>
      <c r="I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25.92</v>
      </c>
      <c r="E32" s="8">
        <f t="shared" si="0"/>
        <v>23.33</v>
      </c>
      <c r="F32" s="8">
        <f t="shared" si="1"/>
        <v>2.5900000000000034</v>
      </c>
      <c r="G32" s="123"/>
      <c r="I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18.88</v>
      </c>
      <c r="E33" s="10">
        <f t="shared" si="0"/>
        <v>16.989999999999998</v>
      </c>
      <c r="F33" s="10">
        <f t="shared" si="1"/>
        <v>1.8900000000000006</v>
      </c>
      <c r="G33" s="124"/>
      <c r="I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66.899999999999991</v>
      </c>
      <c r="E34" s="6">
        <f t="shared" si="0"/>
        <v>60.21</v>
      </c>
      <c r="F34" s="6">
        <f t="shared" si="1"/>
        <v>6.6899999999999906</v>
      </c>
      <c r="G34" s="122" t="s">
        <v>14</v>
      </c>
      <c r="I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37.409999999999997</v>
      </c>
      <c r="E35" s="8">
        <f t="shared" si="0"/>
        <v>33.67</v>
      </c>
      <c r="F35" s="8">
        <f t="shared" si="1"/>
        <v>3.7399999999999949</v>
      </c>
      <c r="G35" s="123"/>
      <c r="I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27.63</v>
      </c>
      <c r="E36" s="10">
        <f t="shared" si="0"/>
        <v>24.87</v>
      </c>
      <c r="F36" s="10">
        <f t="shared" si="1"/>
        <v>2.759999999999998</v>
      </c>
      <c r="G36" s="124"/>
      <c r="I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41.28</v>
      </c>
      <c r="E37" s="6">
        <f t="shared" si="0"/>
        <v>37.15</v>
      </c>
      <c r="F37" s="6">
        <f t="shared" si="1"/>
        <v>4.1300000000000026</v>
      </c>
      <c r="G37" s="122" t="s">
        <v>15</v>
      </c>
      <c r="I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23.07</v>
      </c>
      <c r="E38" s="8">
        <f t="shared" si="0"/>
        <v>20.76</v>
      </c>
      <c r="F38" s="8">
        <f t="shared" si="1"/>
        <v>2.3099999999999987</v>
      </c>
      <c r="G38" s="123"/>
      <c r="I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16.79</v>
      </c>
      <c r="E39" s="10">
        <f t="shared" si="0"/>
        <v>15.11</v>
      </c>
      <c r="F39" s="10">
        <f t="shared" si="1"/>
        <v>1.6799999999999997</v>
      </c>
      <c r="G39" s="124"/>
      <c r="I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28.69</v>
      </c>
      <c r="E40" s="6">
        <f t="shared" si="0"/>
        <v>25.82</v>
      </c>
      <c r="F40" s="6">
        <f t="shared" si="1"/>
        <v>2.870000000000001</v>
      </c>
      <c r="G40" s="118" t="s">
        <v>92</v>
      </c>
      <c r="I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16.07</v>
      </c>
      <c r="E41" s="8">
        <f t="shared" si="0"/>
        <v>14.46</v>
      </c>
      <c r="F41" s="8">
        <f t="shared" si="1"/>
        <v>1.6099999999999994</v>
      </c>
      <c r="G41" s="123"/>
      <c r="I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11.68</v>
      </c>
      <c r="E42" s="10">
        <f t="shared" si="0"/>
        <v>10.51</v>
      </c>
      <c r="F42" s="10">
        <f t="shared" si="1"/>
        <v>1.17</v>
      </c>
      <c r="G42" s="123"/>
      <c r="I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34.85</v>
      </c>
      <c r="E43" s="6">
        <f t="shared" si="0"/>
        <v>31.37</v>
      </c>
      <c r="F43" s="6">
        <f t="shared" si="1"/>
        <v>3.4800000000000004</v>
      </c>
      <c r="G43" s="123"/>
      <c r="I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19.170000000000002</v>
      </c>
      <c r="E44" s="8">
        <f t="shared" si="0"/>
        <v>17.25</v>
      </c>
      <c r="F44" s="8">
        <f t="shared" si="1"/>
        <v>1.9200000000000017</v>
      </c>
      <c r="G44" s="123"/>
      <c r="I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13.94</v>
      </c>
      <c r="E45" s="10">
        <f t="shared" si="0"/>
        <v>12.55</v>
      </c>
      <c r="F45" s="10">
        <f t="shared" si="1"/>
        <v>1.3899999999999988</v>
      </c>
      <c r="G45" s="124"/>
      <c r="I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63.550000000000004</v>
      </c>
      <c r="E46" s="6">
        <f t="shared" si="0"/>
        <v>57.2</v>
      </c>
      <c r="F46" s="6">
        <f t="shared" si="1"/>
        <v>6.3500000000000014</v>
      </c>
      <c r="G46" s="118" t="s">
        <v>93</v>
      </c>
      <c r="I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35.770000000000003</v>
      </c>
      <c r="E47" s="8">
        <f t="shared" si="0"/>
        <v>32.19</v>
      </c>
      <c r="F47" s="8">
        <f t="shared" si="1"/>
        <v>3.5800000000000054</v>
      </c>
      <c r="G47" s="123"/>
      <c r="I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26.41</v>
      </c>
      <c r="E48" s="10">
        <f t="shared" si="0"/>
        <v>23.77</v>
      </c>
      <c r="F48" s="10">
        <f t="shared" si="1"/>
        <v>2.6400000000000006</v>
      </c>
      <c r="G48" s="124"/>
      <c r="I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38.46</v>
      </c>
      <c r="E49" s="6">
        <f t="shared" si="0"/>
        <v>34.61</v>
      </c>
      <c r="F49" s="6">
        <f t="shared" si="1"/>
        <v>3.8500000000000014</v>
      </c>
      <c r="G49" s="122" t="s">
        <v>20</v>
      </c>
      <c r="I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21.15</v>
      </c>
      <c r="E50" s="8">
        <f t="shared" si="0"/>
        <v>19.04</v>
      </c>
      <c r="F50" s="8">
        <f t="shared" si="1"/>
        <v>2.1099999999999994</v>
      </c>
      <c r="G50" s="123"/>
      <c r="I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15.38</v>
      </c>
      <c r="E51" s="10">
        <f t="shared" si="0"/>
        <v>13.84</v>
      </c>
      <c r="F51" s="10">
        <f t="shared" si="1"/>
        <v>1.5400000000000009</v>
      </c>
      <c r="G51" s="124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36.700000000000003</v>
      </c>
      <c r="E52" s="13">
        <f t="shared" si="0"/>
        <v>33.03</v>
      </c>
      <c r="F52" s="13">
        <f t="shared" si="1"/>
        <v>3.6700000000000017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13.75</v>
      </c>
      <c r="E55" s="6">
        <f t="shared" ref="E55:E56" si="2">ROUND(D55*0.9,2)</f>
        <v>12.38</v>
      </c>
      <c r="F55" s="6">
        <f t="shared" ref="F55:F56" si="3">D55-E55</f>
        <v>1.3699999999999992</v>
      </c>
      <c r="G55" s="122" t="s">
        <v>15</v>
      </c>
      <c r="I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11.94</v>
      </c>
      <c r="E56" s="10">
        <f t="shared" si="2"/>
        <v>10.75</v>
      </c>
      <c r="F56" s="10">
        <f t="shared" si="3"/>
        <v>1.1899999999999995</v>
      </c>
      <c r="G56" s="124"/>
      <c r="I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9.58</v>
      </c>
      <c r="E57" s="6">
        <f t="shared" ref="E57:E58" si="4">ROUND(D57*0.9,2)</f>
        <v>8.6199999999999992</v>
      </c>
      <c r="F57" s="6">
        <f t="shared" ref="F57:F58" si="5">D57-E57</f>
        <v>0.96000000000000085</v>
      </c>
      <c r="G57" s="122" t="s">
        <v>92</v>
      </c>
      <c r="I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8.32</v>
      </c>
      <c r="E58" s="10">
        <f t="shared" si="4"/>
        <v>7.49</v>
      </c>
      <c r="F58" s="10">
        <f t="shared" si="5"/>
        <v>0.83000000000000007</v>
      </c>
      <c r="G58" s="123"/>
      <c r="I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11.33</v>
      </c>
      <c r="E59" s="6">
        <f t="shared" ref="E59:E60" si="6">ROUND(D59*0.9,2)</f>
        <v>10.199999999999999</v>
      </c>
      <c r="F59" s="6">
        <f t="shared" ref="F59:F60" si="7">D59-E59</f>
        <v>1.1300000000000008</v>
      </c>
      <c r="G59" s="123"/>
      <c r="I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9.76</v>
      </c>
      <c r="E60" s="10">
        <f t="shared" si="6"/>
        <v>8.7799999999999994</v>
      </c>
      <c r="F60" s="10">
        <f t="shared" si="7"/>
        <v>0.98000000000000043</v>
      </c>
      <c r="G60" s="124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62.74</v>
      </c>
      <c r="E64" s="74">
        <f t="shared" ref="E64" si="8">ROUND(D64*0.9,2)</f>
        <v>56.47</v>
      </c>
      <c r="F64" s="74">
        <f t="shared" ref="F64" si="9">D64-E64</f>
        <v>6.2700000000000031</v>
      </c>
      <c r="G64" s="128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125.48</v>
      </c>
      <c r="E65" s="74">
        <f t="shared" ref="E65" si="10">ROUND(D65*0.9,2)</f>
        <v>112.93</v>
      </c>
      <c r="F65" s="74">
        <f t="shared" ref="F65" si="11">D65-E65</f>
        <v>12.549999999999997</v>
      </c>
      <c r="G65" s="129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161.82</v>
      </c>
      <c r="E66" s="44">
        <f t="shared" ref="E66:E72" si="12">ROUND(D66*0.9,2)</f>
        <v>145.63999999999999</v>
      </c>
      <c r="F66" s="44">
        <f t="shared" ref="F66:F72" si="13">D66-E66</f>
        <v>16.180000000000007</v>
      </c>
      <c r="G66" s="129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119.55999999999999</v>
      </c>
      <c r="E67" s="44">
        <f t="shared" si="12"/>
        <v>107.6</v>
      </c>
      <c r="F67" s="44">
        <f t="shared" si="13"/>
        <v>11.959999999999994</v>
      </c>
      <c r="G67" s="129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163.81</v>
      </c>
      <c r="E68" s="44">
        <f t="shared" si="12"/>
        <v>147.43</v>
      </c>
      <c r="F68" s="44">
        <f t="shared" si="13"/>
        <v>16.379999999999995</v>
      </c>
      <c r="G68" s="129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82.33</v>
      </c>
      <c r="E69" s="44">
        <f t="shared" si="12"/>
        <v>74.099999999999994</v>
      </c>
      <c r="F69" s="44">
        <f t="shared" si="13"/>
        <v>8.230000000000004</v>
      </c>
      <c r="G69" s="129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82.33</v>
      </c>
      <c r="E70" s="44">
        <f t="shared" si="12"/>
        <v>74.099999999999994</v>
      </c>
      <c r="F70" s="44">
        <f t="shared" si="13"/>
        <v>8.230000000000004</v>
      </c>
      <c r="G70" s="129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78.14</v>
      </c>
      <c r="E71" s="44">
        <f t="shared" si="12"/>
        <v>70.33</v>
      </c>
      <c r="F71" s="44">
        <f t="shared" si="13"/>
        <v>7.8100000000000023</v>
      </c>
      <c r="G71" s="129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98.38000000000001</v>
      </c>
      <c r="E72" s="44">
        <f t="shared" si="12"/>
        <v>88.54</v>
      </c>
      <c r="F72" s="44">
        <f t="shared" si="13"/>
        <v>9.8400000000000034</v>
      </c>
      <c r="G72" s="130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7221.98</v>
      </c>
      <c r="E75" s="6">
        <f>ROUND((D75-1444.07)*0.9+1444.07,2)</f>
        <v>6644.19</v>
      </c>
      <c r="F75" s="6">
        <f t="shared" ref="F75:F94" si="14">D75-E75</f>
        <v>577.79</v>
      </c>
      <c r="G75" s="118" t="s">
        <v>94</v>
      </c>
      <c r="I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9309.2900000000009</v>
      </c>
      <c r="E76" s="8">
        <f t="shared" ref="E76:E114" si="15">ROUND((D76-1444.07)*0.9+1444.07,2)</f>
        <v>8522.77</v>
      </c>
      <c r="F76" s="8">
        <f t="shared" si="14"/>
        <v>786.52000000000044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10932.74</v>
      </c>
      <c r="E77" s="8">
        <f t="shared" si="15"/>
        <v>9983.8700000000008</v>
      </c>
      <c r="F77" s="8">
        <f t="shared" si="14"/>
        <v>948.86999999999898</v>
      </c>
      <c r="G77" s="119"/>
      <c r="I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13688.51</v>
      </c>
      <c r="E78" s="8">
        <f t="shared" si="15"/>
        <v>12464.07</v>
      </c>
      <c r="F78" s="8">
        <f t="shared" si="14"/>
        <v>1224.4400000000005</v>
      </c>
      <c r="G78" s="119"/>
      <c r="I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15340.57</v>
      </c>
      <c r="E79" s="10">
        <f t="shared" si="15"/>
        <v>13950.92</v>
      </c>
      <c r="F79" s="10">
        <f t="shared" si="14"/>
        <v>1389.6499999999996</v>
      </c>
      <c r="G79" s="119"/>
      <c r="I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5736.58</v>
      </c>
      <c r="E80" s="6">
        <f t="shared" si="15"/>
        <v>5307.33</v>
      </c>
      <c r="F80" s="6">
        <f t="shared" si="14"/>
        <v>429.25</v>
      </c>
      <c r="G80" s="119"/>
      <c r="I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8417.39</v>
      </c>
      <c r="E81" s="8">
        <f t="shared" si="15"/>
        <v>7720.06</v>
      </c>
      <c r="F81" s="8">
        <f t="shared" si="14"/>
        <v>697.32999999999902</v>
      </c>
      <c r="G81" s="119"/>
      <c r="I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10177.41</v>
      </c>
      <c r="E82" s="8">
        <f t="shared" si="15"/>
        <v>9304.08</v>
      </c>
      <c r="F82" s="8">
        <f t="shared" si="14"/>
        <v>873.32999999999993</v>
      </c>
      <c r="G82" s="119"/>
      <c r="I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12956.66</v>
      </c>
      <c r="E83" s="8">
        <f t="shared" si="15"/>
        <v>11805.4</v>
      </c>
      <c r="F83" s="8">
        <f t="shared" si="14"/>
        <v>1151.2600000000002</v>
      </c>
      <c r="G83" s="119"/>
      <c r="I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14757.43</v>
      </c>
      <c r="E84" s="10">
        <f t="shared" si="15"/>
        <v>13426.09</v>
      </c>
      <c r="F84" s="10">
        <f t="shared" si="14"/>
        <v>1331.3400000000001</v>
      </c>
      <c r="G84" s="120"/>
      <c r="I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7631.45</v>
      </c>
      <c r="E85" s="6">
        <f t="shared" si="15"/>
        <v>7012.71</v>
      </c>
      <c r="F85" s="6">
        <f t="shared" si="14"/>
        <v>618.73999999999978</v>
      </c>
      <c r="G85" s="118" t="s">
        <v>95</v>
      </c>
      <c r="I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9734.16</v>
      </c>
      <c r="E86" s="8">
        <f t="shared" si="15"/>
        <v>8905.15</v>
      </c>
      <c r="F86" s="8">
        <f t="shared" si="14"/>
        <v>829.01000000000022</v>
      </c>
      <c r="G86" s="123"/>
      <c r="I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11463.57</v>
      </c>
      <c r="E87" s="8">
        <f t="shared" si="15"/>
        <v>10461.620000000001</v>
      </c>
      <c r="F87" s="8">
        <f t="shared" si="14"/>
        <v>1001.9499999999989</v>
      </c>
      <c r="G87" s="123"/>
      <c r="I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14365.96</v>
      </c>
      <c r="E88" s="8">
        <f t="shared" si="15"/>
        <v>13073.77</v>
      </c>
      <c r="F88" s="8">
        <f t="shared" si="14"/>
        <v>1292.1899999999987</v>
      </c>
      <c r="G88" s="123"/>
      <c r="I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16133.56</v>
      </c>
      <c r="E89" s="10">
        <f t="shared" si="15"/>
        <v>14664.61</v>
      </c>
      <c r="F89" s="10">
        <f t="shared" si="14"/>
        <v>1468.9499999999989</v>
      </c>
      <c r="G89" s="123"/>
      <c r="I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6039.83</v>
      </c>
      <c r="E90" s="6">
        <f t="shared" si="15"/>
        <v>5580.25</v>
      </c>
      <c r="F90" s="6">
        <f t="shared" si="14"/>
        <v>459.57999999999993</v>
      </c>
      <c r="G90" s="123"/>
      <c r="I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8811.64</v>
      </c>
      <c r="E91" s="8">
        <f t="shared" si="15"/>
        <v>8074.88</v>
      </c>
      <c r="F91" s="8">
        <f t="shared" si="14"/>
        <v>736.75999999999931</v>
      </c>
      <c r="G91" s="123"/>
      <c r="I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10677.89</v>
      </c>
      <c r="E92" s="8">
        <f t="shared" si="15"/>
        <v>9754.51</v>
      </c>
      <c r="F92" s="8">
        <f t="shared" si="14"/>
        <v>923.3799999999992</v>
      </c>
      <c r="G92" s="123"/>
      <c r="I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13617.369999999999</v>
      </c>
      <c r="E93" s="8">
        <f t="shared" si="15"/>
        <v>12400.04</v>
      </c>
      <c r="F93" s="8">
        <f t="shared" si="14"/>
        <v>1217.3299999999981</v>
      </c>
      <c r="G93" s="123"/>
      <c r="I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15533.81</v>
      </c>
      <c r="E94" s="10">
        <f t="shared" si="15"/>
        <v>14124.84</v>
      </c>
      <c r="F94" s="10">
        <f t="shared" si="14"/>
        <v>1408.9699999999993</v>
      </c>
      <c r="G94" s="124"/>
      <c r="I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6520.96</v>
      </c>
      <c r="E95" s="6">
        <f t="shared" si="15"/>
        <v>6013.27</v>
      </c>
      <c r="F95" s="6">
        <f t="shared" ref="F95:F114" si="16">D95-E95</f>
        <v>507.6899999999996</v>
      </c>
      <c r="G95" s="118" t="s">
        <v>96</v>
      </c>
      <c r="I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7188.7599999999993</v>
      </c>
      <c r="E96" s="8">
        <f t="shared" si="15"/>
        <v>6614.29</v>
      </c>
      <c r="F96" s="8">
        <f t="shared" si="16"/>
        <v>574.46999999999935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10932.74</v>
      </c>
      <c r="E97" s="8">
        <f t="shared" si="15"/>
        <v>9983.8700000000008</v>
      </c>
      <c r="F97" s="8">
        <f t="shared" si="16"/>
        <v>948.86999999999898</v>
      </c>
      <c r="G97" s="119"/>
      <c r="I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13688.51</v>
      </c>
      <c r="E98" s="8">
        <f t="shared" si="15"/>
        <v>12464.07</v>
      </c>
      <c r="F98" s="8">
        <f t="shared" si="16"/>
        <v>1224.4400000000005</v>
      </c>
      <c r="G98" s="119"/>
      <c r="I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15340.57</v>
      </c>
      <c r="E99" s="10">
        <f t="shared" si="15"/>
        <v>13950.92</v>
      </c>
      <c r="F99" s="10">
        <f t="shared" si="16"/>
        <v>1389.6499999999996</v>
      </c>
      <c r="G99" s="119"/>
      <c r="I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5230.67</v>
      </c>
      <c r="E100" s="6">
        <f t="shared" si="15"/>
        <v>4852.01</v>
      </c>
      <c r="F100" s="6">
        <f t="shared" si="16"/>
        <v>378.65999999999985</v>
      </c>
      <c r="G100" s="119"/>
      <c r="I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6884.5599999999995</v>
      </c>
      <c r="E101" s="8">
        <f t="shared" si="15"/>
        <v>6340.51</v>
      </c>
      <c r="F101" s="8">
        <f t="shared" si="16"/>
        <v>544.04999999999927</v>
      </c>
      <c r="G101" s="119"/>
      <c r="I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10177.41</v>
      </c>
      <c r="E102" s="8">
        <f t="shared" si="15"/>
        <v>9304.08</v>
      </c>
      <c r="F102" s="8">
        <f t="shared" si="16"/>
        <v>873.32999999999993</v>
      </c>
      <c r="G102" s="119"/>
      <c r="I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12956.66</v>
      </c>
      <c r="E103" s="8">
        <f t="shared" si="15"/>
        <v>11805.4</v>
      </c>
      <c r="F103" s="8">
        <f t="shared" si="16"/>
        <v>1151.2600000000002</v>
      </c>
      <c r="G103" s="119"/>
      <c r="I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14757.43</v>
      </c>
      <c r="E104" s="10">
        <f t="shared" si="15"/>
        <v>13426.09</v>
      </c>
      <c r="F104" s="10">
        <f t="shared" si="16"/>
        <v>1331.3400000000001</v>
      </c>
      <c r="G104" s="120"/>
      <c r="I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6930.78</v>
      </c>
      <c r="E105" s="6">
        <f t="shared" si="15"/>
        <v>6382.11</v>
      </c>
      <c r="F105" s="6">
        <f t="shared" si="16"/>
        <v>548.67000000000007</v>
      </c>
      <c r="G105" s="118" t="s">
        <v>97</v>
      </c>
      <c r="I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7628.58</v>
      </c>
      <c r="E106" s="8">
        <f t="shared" si="15"/>
        <v>7010.13</v>
      </c>
      <c r="F106" s="8">
        <f t="shared" si="16"/>
        <v>618.44999999999982</v>
      </c>
      <c r="G106" s="123"/>
      <c r="I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11463.57</v>
      </c>
      <c r="E107" s="8">
        <f t="shared" si="15"/>
        <v>10461.620000000001</v>
      </c>
      <c r="F107" s="8">
        <f t="shared" si="16"/>
        <v>1001.9499999999989</v>
      </c>
      <c r="G107" s="123"/>
      <c r="I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14365.96</v>
      </c>
      <c r="E108" s="8">
        <f t="shared" si="15"/>
        <v>13073.77</v>
      </c>
      <c r="F108" s="8">
        <f t="shared" si="16"/>
        <v>1292.1899999999987</v>
      </c>
      <c r="G108" s="123"/>
      <c r="I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16133.56</v>
      </c>
      <c r="E109" s="10">
        <f t="shared" si="15"/>
        <v>14664.61</v>
      </c>
      <c r="F109" s="10">
        <f t="shared" si="16"/>
        <v>1468.9499999999989</v>
      </c>
      <c r="G109" s="123"/>
      <c r="I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5534.17</v>
      </c>
      <c r="E110" s="6">
        <f t="shared" si="15"/>
        <v>5125.16</v>
      </c>
      <c r="F110" s="6">
        <f t="shared" si="16"/>
        <v>409.01000000000022</v>
      </c>
      <c r="G110" s="123"/>
      <c r="I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7264.07</v>
      </c>
      <c r="E111" s="8">
        <f t="shared" si="15"/>
        <v>6682.07</v>
      </c>
      <c r="F111" s="8">
        <f t="shared" si="16"/>
        <v>582</v>
      </c>
      <c r="G111" s="123"/>
      <c r="I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10677.89</v>
      </c>
      <c r="E112" s="8">
        <f t="shared" si="15"/>
        <v>9754.51</v>
      </c>
      <c r="F112" s="8">
        <f t="shared" si="16"/>
        <v>923.3799999999992</v>
      </c>
      <c r="G112" s="123"/>
      <c r="I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13617.369999999999</v>
      </c>
      <c r="E113" s="8">
        <f t="shared" si="15"/>
        <v>12400.04</v>
      </c>
      <c r="F113" s="8">
        <f t="shared" si="16"/>
        <v>1217.3299999999981</v>
      </c>
      <c r="G113" s="123"/>
      <c r="I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15533.81</v>
      </c>
      <c r="E114" s="10">
        <f t="shared" si="15"/>
        <v>14124.84</v>
      </c>
      <c r="F114" s="10">
        <f t="shared" si="16"/>
        <v>1408.9699999999993</v>
      </c>
      <c r="G114" s="124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4" t="s">
        <v>212</v>
      </c>
      <c r="E115" s="134"/>
      <c r="F115" s="134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1" t="s">
        <v>212</v>
      </c>
      <c r="E116" s="131"/>
      <c r="F116" s="131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36.36</v>
      </c>
      <c r="E117" s="13">
        <f>ROUND(D117*0.9,2)</f>
        <v>32.72</v>
      </c>
      <c r="F117" s="13">
        <f>D117-E117</f>
        <v>3.6400000000000006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6.92</v>
      </c>
      <c r="E120" s="6">
        <f t="shared" ref="E120:E158" si="17">ROUND(D120*0.9,2)</f>
        <v>6.23</v>
      </c>
      <c r="F120" s="6">
        <f t="shared" ref="F120:F158" si="18">D120-E120</f>
        <v>0.6899999999999995</v>
      </c>
      <c r="G120" s="118" t="s">
        <v>98</v>
      </c>
      <c r="I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7.51</v>
      </c>
      <c r="E121" s="8">
        <f t="shared" si="17"/>
        <v>6.76</v>
      </c>
      <c r="F121" s="8">
        <f t="shared" si="18"/>
        <v>0.75</v>
      </c>
      <c r="G121" s="119"/>
      <c r="I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8.25</v>
      </c>
      <c r="E122" s="8">
        <f t="shared" si="17"/>
        <v>7.43</v>
      </c>
      <c r="F122" s="8">
        <f t="shared" si="18"/>
        <v>0.82000000000000028</v>
      </c>
      <c r="G122" s="119"/>
      <c r="I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9.18</v>
      </c>
      <c r="E123" s="8">
        <f t="shared" si="17"/>
        <v>8.26</v>
      </c>
      <c r="F123" s="8">
        <f t="shared" si="18"/>
        <v>0.91999999999999993</v>
      </c>
      <c r="G123" s="119"/>
      <c r="I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10.430000000000001</v>
      </c>
      <c r="E124" s="8">
        <f t="shared" si="17"/>
        <v>9.39</v>
      </c>
      <c r="F124" s="8">
        <f t="shared" si="18"/>
        <v>1.0400000000000009</v>
      </c>
      <c r="G124" s="119"/>
      <c r="I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12.189999999999998</v>
      </c>
      <c r="E125" s="8">
        <f t="shared" si="17"/>
        <v>10.97</v>
      </c>
      <c r="F125" s="8">
        <f t="shared" si="18"/>
        <v>1.2199999999999971</v>
      </c>
      <c r="G125" s="119"/>
      <c r="I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17.07</v>
      </c>
      <c r="E126" s="8">
        <f t="shared" si="17"/>
        <v>15.36</v>
      </c>
      <c r="F126" s="8">
        <f t="shared" si="18"/>
        <v>1.7100000000000009</v>
      </c>
      <c r="G126" s="119"/>
      <c r="I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22.34</v>
      </c>
      <c r="E127" s="8">
        <f t="shared" si="17"/>
        <v>20.11</v>
      </c>
      <c r="F127" s="8">
        <f t="shared" si="18"/>
        <v>2.2300000000000004</v>
      </c>
      <c r="G127" s="119"/>
      <c r="I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32.669999999999995</v>
      </c>
      <c r="E128" s="10">
        <f t="shared" si="17"/>
        <v>29.4</v>
      </c>
      <c r="F128" s="10">
        <f t="shared" si="18"/>
        <v>3.269999999999996</v>
      </c>
      <c r="G128" s="119"/>
      <c r="I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41.52</v>
      </c>
      <c r="E129" s="6">
        <f t="shared" si="17"/>
        <v>37.369999999999997</v>
      </c>
      <c r="F129" s="6">
        <f t="shared" si="18"/>
        <v>4.1500000000000057</v>
      </c>
      <c r="G129" s="119"/>
      <c r="I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45.06</v>
      </c>
      <c r="E130" s="8">
        <f t="shared" si="17"/>
        <v>40.549999999999997</v>
      </c>
      <c r="F130" s="8">
        <f t="shared" si="18"/>
        <v>4.5100000000000051</v>
      </c>
      <c r="G130" s="119"/>
      <c r="I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49.5</v>
      </c>
      <c r="E131" s="8">
        <f t="shared" si="17"/>
        <v>44.55</v>
      </c>
      <c r="F131" s="8">
        <f t="shared" si="18"/>
        <v>4.9500000000000028</v>
      </c>
      <c r="G131" s="119"/>
      <c r="I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55.08</v>
      </c>
      <c r="E132" s="8">
        <f t="shared" si="17"/>
        <v>49.57</v>
      </c>
      <c r="F132" s="8">
        <f t="shared" si="18"/>
        <v>5.509999999999998</v>
      </c>
      <c r="G132" s="119"/>
      <c r="I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62.58</v>
      </c>
      <c r="E133" s="8">
        <f t="shared" si="17"/>
        <v>56.32</v>
      </c>
      <c r="F133" s="8">
        <f t="shared" si="18"/>
        <v>6.259999999999998</v>
      </c>
      <c r="G133" s="119"/>
      <c r="I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73.14</v>
      </c>
      <c r="E134" s="8">
        <f t="shared" si="17"/>
        <v>65.83</v>
      </c>
      <c r="F134" s="8">
        <f t="shared" si="18"/>
        <v>7.3100000000000023</v>
      </c>
      <c r="G134" s="119"/>
      <c r="I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102.42</v>
      </c>
      <c r="E135" s="8">
        <f t="shared" si="17"/>
        <v>92.18</v>
      </c>
      <c r="F135" s="8">
        <f t="shared" si="18"/>
        <v>10.239999999999995</v>
      </c>
      <c r="G135" s="119"/>
      <c r="I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134.04</v>
      </c>
      <c r="E136" s="8">
        <f t="shared" si="17"/>
        <v>120.64</v>
      </c>
      <c r="F136" s="8">
        <f t="shared" si="18"/>
        <v>13.399999999999991</v>
      </c>
      <c r="G136" s="119"/>
      <c r="I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196.02</v>
      </c>
      <c r="E137" s="10">
        <f t="shared" si="17"/>
        <v>176.42</v>
      </c>
      <c r="F137" s="10">
        <f t="shared" si="18"/>
        <v>19.600000000000023</v>
      </c>
      <c r="G137" s="120"/>
      <c r="I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37.550000000000004</v>
      </c>
      <c r="E138" s="6">
        <f t="shared" si="17"/>
        <v>33.799999999999997</v>
      </c>
      <c r="F138" s="6">
        <f t="shared" si="18"/>
        <v>3.7500000000000071</v>
      </c>
      <c r="G138" s="118" t="s">
        <v>99</v>
      </c>
      <c r="I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49.239999999999995</v>
      </c>
      <c r="E139" s="10">
        <f t="shared" si="17"/>
        <v>44.32</v>
      </c>
      <c r="F139" s="10">
        <f t="shared" si="18"/>
        <v>4.9199999999999946</v>
      </c>
      <c r="G139" s="119"/>
      <c r="I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225.3</v>
      </c>
      <c r="E140" s="19">
        <f t="shared" si="17"/>
        <v>202.77</v>
      </c>
      <c r="F140" s="19">
        <f t="shared" si="18"/>
        <v>22.53</v>
      </c>
      <c r="G140" s="119"/>
      <c r="I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295.44</v>
      </c>
      <c r="E141" s="10">
        <f t="shared" si="17"/>
        <v>265.89999999999998</v>
      </c>
      <c r="F141" s="10">
        <f t="shared" si="18"/>
        <v>29.54000000000002</v>
      </c>
      <c r="G141" s="120"/>
      <c r="I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42.589999999999996</v>
      </c>
      <c r="E142" s="6">
        <f t="shared" si="17"/>
        <v>38.33</v>
      </c>
      <c r="F142" s="6">
        <f t="shared" si="18"/>
        <v>4.259999999999998</v>
      </c>
      <c r="G142" s="118" t="s">
        <v>100</v>
      </c>
      <c r="I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56.2</v>
      </c>
      <c r="E143" s="10">
        <f t="shared" si="17"/>
        <v>50.58</v>
      </c>
      <c r="F143" s="10">
        <f t="shared" si="18"/>
        <v>5.6200000000000045</v>
      </c>
      <c r="G143" s="119"/>
      <c r="I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255.54</v>
      </c>
      <c r="E144" s="19">
        <f t="shared" si="17"/>
        <v>229.99</v>
      </c>
      <c r="F144" s="19">
        <f t="shared" si="18"/>
        <v>25.549999999999983</v>
      </c>
      <c r="G144" s="119"/>
      <c r="I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337.2</v>
      </c>
      <c r="E145" s="10">
        <f t="shared" si="17"/>
        <v>303.48</v>
      </c>
      <c r="F145" s="10">
        <f t="shared" si="18"/>
        <v>33.71999999999997</v>
      </c>
      <c r="G145" s="120"/>
      <c r="I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18.88</v>
      </c>
      <c r="E146" s="6">
        <f t="shared" si="17"/>
        <v>16.989999999999998</v>
      </c>
      <c r="F146" s="6">
        <f t="shared" si="18"/>
        <v>1.8900000000000006</v>
      </c>
      <c r="G146" s="122" t="s">
        <v>34</v>
      </c>
      <c r="I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28.1</v>
      </c>
      <c r="E147" s="8">
        <f t="shared" si="17"/>
        <v>25.29</v>
      </c>
      <c r="F147" s="8">
        <f t="shared" si="18"/>
        <v>2.8100000000000023</v>
      </c>
      <c r="G147" s="123"/>
      <c r="I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50.56</v>
      </c>
      <c r="E148" s="10">
        <f t="shared" si="17"/>
        <v>45.5</v>
      </c>
      <c r="F148" s="10">
        <f t="shared" si="18"/>
        <v>5.0600000000000023</v>
      </c>
      <c r="G148" s="123"/>
      <c r="I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113.28</v>
      </c>
      <c r="E149" s="6">
        <f t="shared" si="17"/>
        <v>101.95</v>
      </c>
      <c r="F149" s="6">
        <f t="shared" si="18"/>
        <v>11.329999999999998</v>
      </c>
      <c r="G149" s="123"/>
      <c r="I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168.6</v>
      </c>
      <c r="E150" s="8">
        <f t="shared" si="17"/>
        <v>151.74</v>
      </c>
      <c r="F150" s="8">
        <f t="shared" si="18"/>
        <v>16.859999999999985</v>
      </c>
      <c r="G150" s="123"/>
      <c r="I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303.36</v>
      </c>
      <c r="E151" s="10">
        <f t="shared" si="17"/>
        <v>273.02</v>
      </c>
      <c r="F151" s="10">
        <f t="shared" si="18"/>
        <v>30.340000000000032</v>
      </c>
      <c r="G151" s="124"/>
      <c r="I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12.02</v>
      </c>
      <c r="E152" s="8">
        <f t="shared" si="17"/>
        <v>10.82</v>
      </c>
      <c r="F152" s="8">
        <f t="shared" si="18"/>
        <v>1.1999999999999993</v>
      </c>
      <c r="G152" s="122" t="s">
        <v>36</v>
      </c>
      <c r="I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16.38</v>
      </c>
      <c r="E153" s="8">
        <f t="shared" si="17"/>
        <v>14.74</v>
      </c>
      <c r="F153" s="8">
        <f t="shared" si="18"/>
        <v>1.6399999999999988</v>
      </c>
      <c r="G153" s="123"/>
      <c r="I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29.79</v>
      </c>
      <c r="E154" s="10">
        <f t="shared" si="17"/>
        <v>26.81</v>
      </c>
      <c r="F154" s="10">
        <f t="shared" si="18"/>
        <v>2.9800000000000004</v>
      </c>
      <c r="G154" s="123"/>
      <c r="I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14.24</v>
      </c>
      <c r="E155" s="8">
        <f t="shared" si="17"/>
        <v>12.82</v>
      </c>
      <c r="F155" s="8">
        <f t="shared" si="18"/>
        <v>1.42</v>
      </c>
      <c r="G155" s="123"/>
      <c r="I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19.579999999999998</v>
      </c>
      <c r="E156" s="8">
        <f t="shared" si="17"/>
        <v>17.62</v>
      </c>
      <c r="F156" s="8">
        <f t="shared" si="18"/>
        <v>1.9599999999999973</v>
      </c>
      <c r="G156" s="123"/>
      <c r="I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35.6</v>
      </c>
      <c r="E157" s="10">
        <f t="shared" si="17"/>
        <v>32.04</v>
      </c>
      <c r="F157" s="10">
        <f t="shared" si="18"/>
        <v>3.5600000000000023</v>
      </c>
      <c r="G157" s="124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36.979999999999997</v>
      </c>
      <c r="E158" s="13">
        <f t="shared" si="17"/>
        <v>33.28</v>
      </c>
      <c r="F158" s="13">
        <f t="shared" si="18"/>
        <v>3.6999999999999957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3.9</v>
      </c>
      <c r="E162" s="74">
        <f t="shared" ref="E162:E167" si="19">ROUND(D162*0.9,2)</f>
        <v>3.51</v>
      </c>
      <c r="F162" s="74">
        <f t="shared" ref="F162:F167" si="20">D162-E162</f>
        <v>0.39000000000000012</v>
      </c>
      <c r="G162" s="122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4.01</v>
      </c>
      <c r="E163" s="78">
        <f t="shared" si="19"/>
        <v>3.61</v>
      </c>
      <c r="F163" s="78">
        <f t="shared" si="20"/>
        <v>0.39999999999999991</v>
      </c>
      <c r="G163" s="123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4.97</v>
      </c>
      <c r="E164" s="78">
        <f t="shared" si="19"/>
        <v>4.47</v>
      </c>
      <c r="F164" s="78">
        <f t="shared" si="20"/>
        <v>0.5</v>
      </c>
      <c r="G164" s="123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5.08</v>
      </c>
      <c r="E165" s="78">
        <f t="shared" si="19"/>
        <v>4.57</v>
      </c>
      <c r="F165" s="78">
        <f t="shared" si="20"/>
        <v>0.50999999999999979</v>
      </c>
      <c r="G165" s="123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5.84</v>
      </c>
      <c r="E166" s="78">
        <f t="shared" si="19"/>
        <v>5.26</v>
      </c>
      <c r="F166" s="78">
        <f t="shared" si="20"/>
        <v>0.58000000000000007</v>
      </c>
      <c r="G166" s="123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5.96</v>
      </c>
      <c r="E167" s="72">
        <f t="shared" si="19"/>
        <v>5.36</v>
      </c>
      <c r="F167" s="72">
        <f t="shared" si="20"/>
        <v>0.59999999999999964</v>
      </c>
      <c r="G167" s="124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197.25</v>
      </c>
      <c r="E170" s="74">
        <f>ROUND(D170*0.9,2)</f>
        <v>177.53</v>
      </c>
      <c r="F170" s="74">
        <f>D170-E170</f>
        <v>19.72</v>
      </c>
      <c r="G170" s="128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18.29</v>
      </c>
      <c r="E179" s="74">
        <f>ROUND(D179*0.9,2)</f>
        <v>16.46</v>
      </c>
      <c r="F179" s="74">
        <f>D179-E179</f>
        <v>1.8299999999999983</v>
      </c>
      <c r="G179" s="122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18.7</v>
      </c>
      <c r="E180" s="72">
        <f>ROUND(D180*0.9,2)</f>
        <v>16.829999999999998</v>
      </c>
      <c r="F180" s="72">
        <f>D180-E180</f>
        <v>1.870000000000001</v>
      </c>
      <c r="G180" s="124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18.29</v>
      </c>
      <c r="E184" s="74">
        <f>ROUND(D184*0.9,2)</f>
        <v>16.46</v>
      </c>
      <c r="F184" s="74">
        <f>D184-E184</f>
        <v>1.8299999999999983</v>
      </c>
      <c r="G184" s="122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19.29</v>
      </c>
      <c r="E185" s="72">
        <f>ROUND(D185*0.9,2)</f>
        <v>17.36</v>
      </c>
      <c r="F185" s="72">
        <f>D185-E185</f>
        <v>1.9299999999999997</v>
      </c>
      <c r="G185" s="124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39.200000000000003</v>
      </c>
      <c r="E188" s="44">
        <f t="shared" ref="E188" si="23">ROUND(D188*0.9,2)</f>
        <v>35.28</v>
      </c>
      <c r="F188" s="44">
        <f t="shared" ref="F188" si="24">D188-E188</f>
        <v>3.9200000000000017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61.78</v>
      </c>
      <c r="E191" s="6">
        <f t="shared" ref="E191:E208" si="25">ROUND(D191*0.9,2)</f>
        <v>55.6</v>
      </c>
      <c r="F191" s="6">
        <f t="shared" ref="F191:F208" si="26">D191-E191</f>
        <v>6.18</v>
      </c>
      <c r="G191" s="59" t="s">
        <v>101</v>
      </c>
      <c r="I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39.619999999999997</v>
      </c>
      <c r="E192" s="6">
        <f t="shared" si="25"/>
        <v>35.659999999999997</v>
      </c>
      <c r="F192" s="6">
        <f t="shared" si="26"/>
        <v>3.9600000000000009</v>
      </c>
      <c r="G192" s="122" t="s">
        <v>74</v>
      </c>
      <c r="I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21.79</v>
      </c>
      <c r="E193" s="8">
        <f t="shared" si="25"/>
        <v>19.61</v>
      </c>
      <c r="F193" s="8">
        <f t="shared" si="26"/>
        <v>2.1799999999999997</v>
      </c>
      <c r="G193" s="123"/>
      <c r="I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15.99</v>
      </c>
      <c r="E194" s="10">
        <f t="shared" si="25"/>
        <v>14.39</v>
      </c>
      <c r="F194" s="10">
        <f t="shared" si="26"/>
        <v>1.5999999999999996</v>
      </c>
      <c r="G194" s="124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76.230000000000018</v>
      </c>
      <c r="E195" s="13">
        <f t="shared" si="25"/>
        <v>68.61</v>
      </c>
      <c r="F195" s="13">
        <f t="shared" si="26"/>
        <v>7.6200000000000188</v>
      </c>
      <c r="G195" s="11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61.78</v>
      </c>
      <c r="E196" s="25">
        <f t="shared" si="25"/>
        <v>55.6</v>
      </c>
      <c r="F196" s="25">
        <f t="shared" si="26"/>
        <v>6.18</v>
      </c>
      <c r="G196" s="124"/>
      <c r="I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3.0200000000000005</v>
      </c>
      <c r="E197" s="6">
        <f t="shared" si="25"/>
        <v>2.72</v>
      </c>
      <c r="F197" s="6">
        <f t="shared" si="26"/>
        <v>0.30000000000000027</v>
      </c>
      <c r="G197" s="122" t="s">
        <v>49</v>
      </c>
      <c r="I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3.16</v>
      </c>
      <c r="E198" s="8">
        <f t="shared" si="25"/>
        <v>2.84</v>
      </c>
      <c r="F198" s="8">
        <f t="shared" si="26"/>
        <v>0.32000000000000028</v>
      </c>
      <c r="G198" s="123"/>
      <c r="I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3.4800000000000004</v>
      </c>
      <c r="E199" s="8">
        <f t="shared" si="25"/>
        <v>3.13</v>
      </c>
      <c r="F199" s="8">
        <f t="shared" si="26"/>
        <v>0.35000000000000053</v>
      </c>
      <c r="G199" s="123"/>
      <c r="I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3.92</v>
      </c>
      <c r="E200" s="8">
        <f t="shared" si="25"/>
        <v>3.53</v>
      </c>
      <c r="F200" s="8">
        <f t="shared" si="26"/>
        <v>0.39000000000000012</v>
      </c>
      <c r="G200" s="123"/>
      <c r="I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4.6300000000000008</v>
      </c>
      <c r="E201" s="8">
        <f t="shared" si="25"/>
        <v>4.17</v>
      </c>
      <c r="F201" s="8">
        <f t="shared" si="26"/>
        <v>0.46000000000000085</v>
      </c>
      <c r="G201" s="123"/>
      <c r="I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5.94</v>
      </c>
      <c r="E202" s="8">
        <f t="shared" si="25"/>
        <v>5.35</v>
      </c>
      <c r="F202" s="8">
        <f t="shared" si="26"/>
        <v>0.59000000000000075</v>
      </c>
      <c r="G202" s="123"/>
      <c r="I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7.39</v>
      </c>
      <c r="E203" s="8">
        <f t="shared" si="25"/>
        <v>6.65</v>
      </c>
      <c r="F203" s="8">
        <f t="shared" si="26"/>
        <v>0.73999999999999932</v>
      </c>
      <c r="G203" s="123"/>
      <c r="I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8.14</v>
      </c>
      <c r="E204" s="8">
        <f t="shared" si="25"/>
        <v>7.33</v>
      </c>
      <c r="F204" s="8">
        <f t="shared" si="26"/>
        <v>0.8100000000000005</v>
      </c>
      <c r="G204" s="123"/>
      <c r="I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9.09</v>
      </c>
      <c r="E205" s="8">
        <f t="shared" si="25"/>
        <v>8.18</v>
      </c>
      <c r="F205" s="8">
        <f t="shared" si="26"/>
        <v>0.91000000000000014</v>
      </c>
      <c r="G205" s="123"/>
      <c r="I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10.36</v>
      </c>
      <c r="E206" s="8">
        <f t="shared" si="25"/>
        <v>9.32</v>
      </c>
      <c r="F206" s="8">
        <f t="shared" si="26"/>
        <v>1.0399999999999991</v>
      </c>
      <c r="G206" s="123"/>
      <c r="I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12.159999999999997</v>
      </c>
      <c r="E207" s="8">
        <f t="shared" si="25"/>
        <v>10.94</v>
      </c>
      <c r="F207" s="8">
        <f t="shared" si="26"/>
        <v>1.2199999999999971</v>
      </c>
      <c r="G207" s="123"/>
      <c r="I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14.829999999999998</v>
      </c>
      <c r="E208" s="10">
        <f t="shared" si="25"/>
        <v>13.35</v>
      </c>
      <c r="F208" s="10">
        <f t="shared" si="26"/>
        <v>1.4799999999999986</v>
      </c>
      <c r="G208" s="124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161.82</v>
      </c>
      <c r="E211" s="6">
        <f t="shared" ref="E211:E231" si="27">ROUND(D211*0.9,2)</f>
        <v>145.63999999999999</v>
      </c>
      <c r="F211" s="6">
        <f t="shared" ref="F211:F231" si="28">D211-E211</f>
        <v>16.180000000000007</v>
      </c>
      <c r="G211" s="122" t="s">
        <v>55</v>
      </c>
      <c r="I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93.64</v>
      </c>
      <c r="E212" s="8">
        <f t="shared" si="27"/>
        <v>84.28</v>
      </c>
      <c r="F212" s="8">
        <f t="shared" si="28"/>
        <v>9.36</v>
      </c>
      <c r="G212" s="123"/>
      <c r="I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69.599999999999994</v>
      </c>
      <c r="E213" s="10">
        <f t="shared" si="27"/>
        <v>62.64</v>
      </c>
      <c r="F213" s="10">
        <f t="shared" si="28"/>
        <v>6.9599999999999937</v>
      </c>
      <c r="G213" s="123"/>
      <c r="I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119.55999999999999</v>
      </c>
      <c r="E214" s="6">
        <f t="shared" si="27"/>
        <v>107.6</v>
      </c>
      <c r="F214" s="6">
        <f t="shared" si="28"/>
        <v>11.959999999999994</v>
      </c>
      <c r="G214" s="123"/>
      <c r="I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68.709999999999994</v>
      </c>
      <c r="E215" s="8">
        <f t="shared" si="27"/>
        <v>61.84</v>
      </c>
      <c r="F215" s="8">
        <f t="shared" si="28"/>
        <v>6.8699999999999903</v>
      </c>
      <c r="G215" s="123"/>
      <c r="I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51.82</v>
      </c>
      <c r="E216" s="10">
        <f t="shared" si="27"/>
        <v>46.64</v>
      </c>
      <c r="F216" s="10">
        <f t="shared" si="28"/>
        <v>5.18</v>
      </c>
      <c r="G216" s="124"/>
      <c r="I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163.81</v>
      </c>
      <c r="E217" s="6">
        <f t="shared" si="27"/>
        <v>147.43</v>
      </c>
      <c r="F217" s="6">
        <f t="shared" si="28"/>
        <v>16.379999999999995</v>
      </c>
      <c r="G217" s="122" t="s">
        <v>57</v>
      </c>
      <c r="I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94.79</v>
      </c>
      <c r="E218" s="8">
        <f t="shared" si="27"/>
        <v>85.31</v>
      </c>
      <c r="F218" s="8">
        <f t="shared" si="28"/>
        <v>9.480000000000004</v>
      </c>
      <c r="G218" s="123"/>
      <c r="I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70.459999999999994</v>
      </c>
      <c r="E219" s="10">
        <f t="shared" si="27"/>
        <v>63.41</v>
      </c>
      <c r="F219" s="10">
        <f t="shared" si="28"/>
        <v>7.0499999999999972</v>
      </c>
      <c r="G219" s="124"/>
      <c r="I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82.33</v>
      </c>
      <c r="E220" s="6">
        <f t="shared" si="27"/>
        <v>74.099999999999994</v>
      </c>
      <c r="F220" s="6">
        <f t="shared" si="28"/>
        <v>8.230000000000004</v>
      </c>
      <c r="G220" s="122" t="s">
        <v>59</v>
      </c>
      <c r="I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47.31</v>
      </c>
      <c r="E221" s="8">
        <f t="shared" si="27"/>
        <v>42.58</v>
      </c>
      <c r="F221" s="8">
        <f t="shared" si="28"/>
        <v>4.730000000000004</v>
      </c>
      <c r="G221" s="123"/>
      <c r="I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35.69</v>
      </c>
      <c r="E222" s="10">
        <f t="shared" si="27"/>
        <v>32.119999999999997</v>
      </c>
      <c r="F222" s="10">
        <f t="shared" si="28"/>
        <v>3.5700000000000003</v>
      </c>
      <c r="G222" s="124"/>
      <c r="I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82.33</v>
      </c>
      <c r="E223" s="6">
        <f t="shared" si="27"/>
        <v>74.099999999999994</v>
      </c>
      <c r="F223" s="6">
        <f t="shared" si="28"/>
        <v>8.230000000000004</v>
      </c>
      <c r="G223" s="122" t="s">
        <v>61</v>
      </c>
      <c r="I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47.31</v>
      </c>
      <c r="E224" s="8">
        <f t="shared" si="27"/>
        <v>42.58</v>
      </c>
      <c r="F224" s="8">
        <f t="shared" si="28"/>
        <v>4.730000000000004</v>
      </c>
      <c r="G224" s="123"/>
      <c r="I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35.69</v>
      </c>
      <c r="E225" s="10">
        <f t="shared" si="27"/>
        <v>32.119999999999997</v>
      </c>
      <c r="F225" s="10">
        <f t="shared" si="28"/>
        <v>3.5700000000000003</v>
      </c>
      <c r="G225" s="124"/>
      <c r="I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78.14</v>
      </c>
      <c r="E226" s="6">
        <f t="shared" si="27"/>
        <v>70.33</v>
      </c>
      <c r="F226" s="6">
        <f t="shared" si="28"/>
        <v>7.8100000000000023</v>
      </c>
      <c r="G226" s="122" t="s">
        <v>62</v>
      </c>
      <c r="I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44.88</v>
      </c>
      <c r="E227" s="8">
        <f t="shared" si="27"/>
        <v>40.39</v>
      </c>
      <c r="F227" s="8">
        <f t="shared" si="28"/>
        <v>4.490000000000002</v>
      </c>
      <c r="G227" s="123"/>
      <c r="I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33.97</v>
      </c>
      <c r="E228" s="10">
        <f t="shared" si="27"/>
        <v>30.57</v>
      </c>
      <c r="F228" s="10">
        <f t="shared" si="28"/>
        <v>3.3999999999999986</v>
      </c>
      <c r="G228" s="124"/>
      <c r="I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98.38000000000001</v>
      </c>
      <c r="E229" s="6">
        <f t="shared" si="27"/>
        <v>88.54</v>
      </c>
      <c r="F229" s="6">
        <f t="shared" si="28"/>
        <v>9.8400000000000034</v>
      </c>
      <c r="G229" s="122" t="s">
        <v>64</v>
      </c>
      <c r="I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56.92</v>
      </c>
      <c r="E230" s="8">
        <f t="shared" si="27"/>
        <v>51.23</v>
      </c>
      <c r="F230" s="8">
        <f t="shared" si="28"/>
        <v>5.6900000000000048</v>
      </c>
      <c r="G230" s="123"/>
      <c r="I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42.3</v>
      </c>
      <c r="E231" s="10">
        <f t="shared" si="27"/>
        <v>38.07</v>
      </c>
      <c r="F231" s="10">
        <f t="shared" si="28"/>
        <v>4.2299999999999969</v>
      </c>
      <c r="G231" s="124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L233" s="22"/>
      <c r="M233" s="82"/>
    </row>
    <row r="234" spans="1:13" x14ac:dyDescent="0.3">
      <c r="A234" s="107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07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161.82</v>
      </c>
      <c r="E236" s="6">
        <f t="shared" ref="E236:E247" si="29">ROUND(D236*0.9,2)</f>
        <v>145.63999999999999</v>
      </c>
      <c r="F236" s="6">
        <f t="shared" ref="F236:F247" si="30">D236-E236</f>
        <v>16.180000000000007</v>
      </c>
      <c r="G236" s="118" t="s">
        <v>103</v>
      </c>
      <c r="I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93.64</v>
      </c>
      <c r="E237" s="8">
        <f t="shared" si="29"/>
        <v>84.28</v>
      </c>
      <c r="F237" s="8">
        <f t="shared" si="30"/>
        <v>9.36</v>
      </c>
      <c r="G237" s="123"/>
      <c r="I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69.599999999999994</v>
      </c>
      <c r="E238" s="10">
        <f t="shared" si="29"/>
        <v>62.64</v>
      </c>
      <c r="F238" s="10">
        <f t="shared" si="30"/>
        <v>6.9599999999999937</v>
      </c>
      <c r="G238" s="123"/>
      <c r="I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120.4</v>
      </c>
      <c r="E239" s="6">
        <f t="shared" si="29"/>
        <v>108.36</v>
      </c>
      <c r="F239" s="6">
        <f t="shared" si="30"/>
        <v>12.040000000000006</v>
      </c>
      <c r="G239" s="123"/>
      <c r="I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69.209999999999994</v>
      </c>
      <c r="E240" s="8">
        <f t="shared" si="29"/>
        <v>62.29</v>
      </c>
      <c r="F240" s="8">
        <f t="shared" si="30"/>
        <v>6.9199999999999946</v>
      </c>
      <c r="G240" s="123"/>
      <c r="I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52.2</v>
      </c>
      <c r="E241" s="10">
        <f t="shared" si="29"/>
        <v>46.98</v>
      </c>
      <c r="F241" s="10">
        <f t="shared" si="30"/>
        <v>5.220000000000006</v>
      </c>
      <c r="G241" s="123"/>
      <c r="I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135.05000000000001</v>
      </c>
      <c r="E242" s="6">
        <f t="shared" si="29"/>
        <v>121.55</v>
      </c>
      <c r="F242" s="6">
        <f t="shared" si="30"/>
        <v>13.500000000000014</v>
      </c>
      <c r="G242" s="123"/>
      <c r="I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77.349999999999994</v>
      </c>
      <c r="E243" s="8">
        <f t="shared" si="29"/>
        <v>69.62</v>
      </c>
      <c r="F243" s="8">
        <f t="shared" si="30"/>
        <v>7.7299999999999898</v>
      </c>
      <c r="G243" s="123"/>
      <c r="I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57.01</v>
      </c>
      <c r="E244" s="10">
        <f t="shared" si="29"/>
        <v>51.31</v>
      </c>
      <c r="F244" s="10">
        <f t="shared" si="30"/>
        <v>5.6999999999999957</v>
      </c>
      <c r="G244" s="123"/>
      <c r="I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102.02</v>
      </c>
      <c r="E245" s="6">
        <f t="shared" si="29"/>
        <v>91.82</v>
      </c>
      <c r="F245" s="6">
        <f t="shared" si="30"/>
        <v>10.200000000000003</v>
      </c>
      <c r="G245" s="123"/>
      <c r="I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58.26</v>
      </c>
      <c r="E246" s="8">
        <f t="shared" si="29"/>
        <v>52.43</v>
      </c>
      <c r="F246" s="8">
        <f t="shared" si="30"/>
        <v>5.8299999999999983</v>
      </c>
      <c r="G246" s="123"/>
      <c r="I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43.87</v>
      </c>
      <c r="E247" s="10">
        <f t="shared" si="29"/>
        <v>39.479999999999997</v>
      </c>
      <c r="F247" s="10">
        <f t="shared" si="30"/>
        <v>4.3900000000000006</v>
      </c>
      <c r="G247" s="124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L249" s="22"/>
      <c r="M249" s="82"/>
    </row>
    <row r="250" spans="1:13" x14ac:dyDescent="0.3">
      <c r="A250" s="107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120.9</v>
      </c>
      <c r="E251" s="6">
        <f t="shared" ref="E251:E322" si="31">ROUND(D251*0.9,2)</f>
        <v>108.81</v>
      </c>
      <c r="F251" s="6">
        <f t="shared" ref="F251:F322" si="32">D251-E251</f>
        <v>12.090000000000003</v>
      </c>
      <c r="G251" s="118" t="s">
        <v>75</v>
      </c>
      <c r="I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69.91</v>
      </c>
      <c r="E252" s="8">
        <f t="shared" si="31"/>
        <v>62.92</v>
      </c>
      <c r="F252" s="8">
        <f t="shared" si="32"/>
        <v>6.9899999999999949</v>
      </c>
      <c r="G252" s="119"/>
      <c r="I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53.06</v>
      </c>
      <c r="E253" s="10">
        <f t="shared" si="31"/>
        <v>47.75</v>
      </c>
      <c r="F253" s="10">
        <f t="shared" si="32"/>
        <v>5.3100000000000023</v>
      </c>
      <c r="G253" s="119"/>
      <c r="I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82.66</v>
      </c>
      <c r="E254" s="6">
        <f t="shared" si="31"/>
        <v>74.39</v>
      </c>
      <c r="F254" s="6">
        <f t="shared" si="32"/>
        <v>8.269999999999996</v>
      </c>
      <c r="G254" s="119"/>
      <c r="I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47.71</v>
      </c>
      <c r="E255" s="8">
        <f t="shared" si="31"/>
        <v>42.94</v>
      </c>
      <c r="F255" s="8">
        <f t="shared" si="32"/>
        <v>4.7700000000000031</v>
      </c>
      <c r="G255" s="119"/>
      <c r="I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35.96</v>
      </c>
      <c r="E256" s="10">
        <f t="shared" si="31"/>
        <v>32.36</v>
      </c>
      <c r="F256" s="10">
        <f t="shared" si="32"/>
        <v>3.6000000000000014</v>
      </c>
      <c r="G256" s="119"/>
      <c r="I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62.7</v>
      </c>
      <c r="E257" s="6">
        <f t="shared" si="31"/>
        <v>56.43</v>
      </c>
      <c r="F257" s="6">
        <f t="shared" si="32"/>
        <v>6.2700000000000031</v>
      </c>
      <c r="G257" s="119"/>
      <c r="I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35.200000000000003</v>
      </c>
      <c r="E258" s="8">
        <f t="shared" si="31"/>
        <v>31.68</v>
      </c>
      <c r="F258" s="8">
        <f t="shared" si="32"/>
        <v>3.5200000000000031</v>
      </c>
      <c r="G258" s="119"/>
      <c r="I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26.1</v>
      </c>
      <c r="E259" s="10">
        <f t="shared" si="31"/>
        <v>23.49</v>
      </c>
      <c r="F259" s="10">
        <f t="shared" si="32"/>
        <v>2.610000000000003</v>
      </c>
      <c r="G259" s="119"/>
      <c r="I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172.13</v>
      </c>
      <c r="E260" s="6">
        <f t="shared" si="31"/>
        <v>154.91999999999999</v>
      </c>
      <c r="F260" s="6">
        <f t="shared" si="32"/>
        <v>17.210000000000008</v>
      </c>
      <c r="G260" s="119"/>
      <c r="I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99.83</v>
      </c>
      <c r="E261" s="8">
        <f t="shared" si="31"/>
        <v>89.85</v>
      </c>
      <c r="F261" s="8">
        <f t="shared" si="32"/>
        <v>9.980000000000004</v>
      </c>
      <c r="G261" s="119"/>
      <c r="I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74.12</v>
      </c>
      <c r="E262" s="10">
        <f t="shared" si="31"/>
        <v>66.709999999999994</v>
      </c>
      <c r="F262" s="10">
        <f t="shared" si="32"/>
        <v>7.4100000000000108</v>
      </c>
      <c r="G262" s="119"/>
      <c r="I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141.33000000000001</v>
      </c>
      <c r="E263" s="6">
        <f t="shared" si="31"/>
        <v>127.2</v>
      </c>
      <c r="F263" s="6">
        <f t="shared" si="32"/>
        <v>14.13000000000001</v>
      </c>
      <c r="G263" s="119"/>
      <c r="I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81.98</v>
      </c>
      <c r="E264" s="8">
        <f t="shared" si="31"/>
        <v>73.78</v>
      </c>
      <c r="F264" s="8">
        <f t="shared" si="32"/>
        <v>8.2000000000000028</v>
      </c>
      <c r="G264" s="119"/>
      <c r="I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60.88</v>
      </c>
      <c r="E265" s="10">
        <f t="shared" si="31"/>
        <v>54.79</v>
      </c>
      <c r="F265" s="10">
        <f t="shared" si="32"/>
        <v>6.0900000000000034</v>
      </c>
      <c r="G265" s="119"/>
      <c r="I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186.14000000000001</v>
      </c>
      <c r="E266" s="6">
        <f t="shared" si="31"/>
        <v>167.53</v>
      </c>
      <c r="F266" s="6">
        <f t="shared" si="32"/>
        <v>18.610000000000014</v>
      </c>
      <c r="G266" s="119"/>
      <c r="I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107.97</v>
      </c>
      <c r="E267" s="8">
        <f t="shared" si="31"/>
        <v>97.17</v>
      </c>
      <c r="F267" s="8">
        <f t="shared" si="32"/>
        <v>10.799999999999997</v>
      </c>
      <c r="G267" s="119"/>
      <c r="I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80.150000000000006</v>
      </c>
      <c r="E268" s="10">
        <f t="shared" si="31"/>
        <v>72.14</v>
      </c>
      <c r="F268" s="10">
        <f t="shared" si="32"/>
        <v>8.0100000000000051</v>
      </c>
      <c r="G268" s="119"/>
      <c r="I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90.669999999999987</v>
      </c>
      <c r="E269" s="6">
        <f t="shared" si="31"/>
        <v>81.599999999999994</v>
      </c>
      <c r="F269" s="6">
        <f t="shared" si="32"/>
        <v>9.0699999999999932</v>
      </c>
      <c r="G269" s="119"/>
      <c r="I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52.58</v>
      </c>
      <c r="E270" s="8">
        <f t="shared" si="31"/>
        <v>47.32</v>
      </c>
      <c r="F270" s="8">
        <f t="shared" si="32"/>
        <v>5.259999999999998</v>
      </c>
      <c r="G270" s="119"/>
      <c r="I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39.04</v>
      </c>
      <c r="E271" s="10">
        <f t="shared" si="31"/>
        <v>35.14</v>
      </c>
      <c r="F271" s="10">
        <f t="shared" si="32"/>
        <v>3.8999999999999986</v>
      </c>
      <c r="G271" s="119"/>
      <c r="I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189.14</v>
      </c>
      <c r="E272" s="6">
        <f t="shared" si="31"/>
        <v>170.23</v>
      </c>
      <c r="F272" s="6">
        <f t="shared" si="32"/>
        <v>18.909999999999997</v>
      </c>
      <c r="G272" s="119"/>
      <c r="I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109.69</v>
      </c>
      <c r="E273" s="8">
        <f t="shared" si="31"/>
        <v>98.72</v>
      </c>
      <c r="F273" s="8">
        <f t="shared" si="32"/>
        <v>10.969999999999999</v>
      </c>
      <c r="G273" s="119"/>
      <c r="I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81.44</v>
      </c>
      <c r="E274" s="10">
        <f t="shared" si="31"/>
        <v>73.3</v>
      </c>
      <c r="F274" s="10">
        <f t="shared" si="32"/>
        <v>8.14</v>
      </c>
      <c r="G274" s="119"/>
      <c r="I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126.10999999999999</v>
      </c>
      <c r="E275" s="6">
        <f t="shared" ref="E275:E316" si="33">ROUND(D275*0.9,2)</f>
        <v>113.5</v>
      </c>
      <c r="F275" s="6">
        <f t="shared" ref="F275:F316" si="34">D275-E275</f>
        <v>12.609999999999985</v>
      </c>
      <c r="G275" s="119"/>
      <c r="I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73.16</v>
      </c>
      <c r="E276" s="8">
        <f t="shared" si="33"/>
        <v>65.84</v>
      </c>
      <c r="F276" s="8">
        <f t="shared" si="34"/>
        <v>7.3199999999999932</v>
      </c>
      <c r="G276" s="119"/>
      <c r="I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54.33</v>
      </c>
      <c r="E277" s="10">
        <f t="shared" si="33"/>
        <v>48.9</v>
      </c>
      <c r="F277" s="10">
        <f t="shared" si="34"/>
        <v>5.43</v>
      </c>
      <c r="G277" s="119"/>
      <c r="I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138.27000000000001</v>
      </c>
      <c r="E278" s="6">
        <f t="shared" si="33"/>
        <v>124.44</v>
      </c>
      <c r="F278" s="6">
        <f t="shared" si="34"/>
        <v>13.830000000000013</v>
      </c>
      <c r="G278" s="119"/>
      <c r="I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80.2</v>
      </c>
      <c r="E279" s="8">
        <f t="shared" si="33"/>
        <v>72.180000000000007</v>
      </c>
      <c r="F279" s="8">
        <f t="shared" si="34"/>
        <v>8.019999999999996</v>
      </c>
      <c r="G279" s="119"/>
      <c r="I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59.54</v>
      </c>
      <c r="E280" s="10">
        <f t="shared" si="33"/>
        <v>53.59</v>
      </c>
      <c r="F280" s="10">
        <f t="shared" si="34"/>
        <v>5.9499999999999957</v>
      </c>
      <c r="G280" s="119"/>
      <c r="I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123.56999999999998</v>
      </c>
      <c r="E281" s="6">
        <f t="shared" si="33"/>
        <v>111.21</v>
      </c>
      <c r="F281" s="6">
        <f t="shared" si="34"/>
        <v>12.359999999999985</v>
      </c>
      <c r="G281" s="119"/>
      <c r="I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71.67</v>
      </c>
      <c r="E282" s="8">
        <f t="shared" si="33"/>
        <v>64.5</v>
      </c>
      <c r="F282" s="8">
        <f t="shared" si="34"/>
        <v>7.1700000000000017</v>
      </c>
      <c r="G282" s="119"/>
      <c r="I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53.21</v>
      </c>
      <c r="E283" s="10">
        <f t="shared" si="33"/>
        <v>47.89</v>
      </c>
      <c r="F283" s="10">
        <f t="shared" si="34"/>
        <v>5.32</v>
      </c>
      <c r="G283" s="119"/>
      <c r="I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174.25</v>
      </c>
      <c r="E284" s="6">
        <f t="shared" si="33"/>
        <v>156.83000000000001</v>
      </c>
      <c r="F284" s="6">
        <f t="shared" si="34"/>
        <v>17.419999999999987</v>
      </c>
      <c r="G284" s="119"/>
      <c r="I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101.06</v>
      </c>
      <c r="E285" s="8">
        <f t="shared" si="33"/>
        <v>90.95</v>
      </c>
      <c r="F285" s="8">
        <f t="shared" si="34"/>
        <v>10.11</v>
      </c>
      <c r="G285" s="119"/>
      <c r="I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75.03</v>
      </c>
      <c r="E286" s="10">
        <f t="shared" si="33"/>
        <v>67.53</v>
      </c>
      <c r="F286" s="10">
        <f t="shared" si="34"/>
        <v>7.5</v>
      </c>
      <c r="G286" s="119"/>
      <c r="I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62.7</v>
      </c>
      <c r="E287" s="6">
        <f t="shared" si="33"/>
        <v>56.43</v>
      </c>
      <c r="F287" s="6">
        <f t="shared" si="34"/>
        <v>6.2700000000000031</v>
      </c>
      <c r="G287" s="119"/>
      <c r="I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35.200000000000003</v>
      </c>
      <c r="E288" s="8">
        <f t="shared" si="33"/>
        <v>31.68</v>
      </c>
      <c r="F288" s="8">
        <f t="shared" si="34"/>
        <v>3.5200000000000031</v>
      </c>
      <c r="G288" s="119"/>
      <c r="I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26.1</v>
      </c>
      <c r="E289" s="10">
        <f t="shared" si="33"/>
        <v>23.49</v>
      </c>
      <c r="F289" s="10">
        <f t="shared" si="34"/>
        <v>2.610000000000003</v>
      </c>
      <c r="G289" s="119"/>
      <c r="I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92.72</v>
      </c>
      <c r="E290" s="6">
        <f t="shared" si="33"/>
        <v>83.45</v>
      </c>
      <c r="F290" s="6">
        <f t="shared" si="34"/>
        <v>9.269999999999996</v>
      </c>
      <c r="G290" s="119"/>
      <c r="I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53.59</v>
      </c>
      <c r="E291" s="8">
        <f t="shared" si="33"/>
        <v>48.23</v>
      </c>
      <c r="F291" s="8">
        <f t="shared" si="34"/>
        <v>5.3600000000000065</v>
      </c>
      <c r="G291" s="119"/>
      <c r="I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40.630000000000003</v>
      </c>
      <c r="E292" s="10">
        <f t="shared" si="33"/>
        <v>36.57</v>
      </c>
      <c r="F292" s="10">
        <f t="shared" si="34"/>
        <v>4.0600000000000023</v>
      </c>
      <c r="G292" s="119"/>
      <c r="I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66.410000000000011</v>
      </c>
      <c r="E293" s="6">
        <f t="shared" si="33"/>
        <v>59.77</v>
      </c>
      <c r="F293" s="6">
        <f t="shared" si="34"/>
        <v>6.6400000000000077</v>
      </c>
      <c r="G293" s="119"/>
      <c r="I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38.36</v>
      </c>
      <c r="E294" s="8">
        <f t="shared" si="33"/>
        <v>34.520000000000003</v>
      </c>
      <c r="F294" s="8">
        <f t="shared" si="34"/>
        <v>3.8399999999999963</v>
      </c>
      <c r="G294" s="119"/>
      <c r="I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29.07</v>
      </c>
      <c r="E295" s="10">
        <f t="shared" si="33"/>
        <v>26.16</v>
      </c>
      <c r="F295" s="10">
        <f t="shared" si="34"/>
        <v>2.91</v>
      </c>
      <c r="G295" s="119"/>
      <c r="I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50.17</v>
      </c>
      <c r="E296" s="6">
        <f t="shared" si="33"/>
        <v>45.15</v>
      </c>
      <c r="F296" s="6">
        <f t="shared" si="34"/>
        <v>5.0200000000000031</v>
      </c>
      <c r="G296" s="119"/>
      <c r="I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28.47</v>
      </c>
      <c r="E297" s="8">
        <f t="shared" si="33"/>
        <v>25.62</v>
      </c>
      <c r="F297" s="8">
        <f t="shared" si="34"/>
        <v>2.8499999999999979</v>
      </c>
      <c r="G297" s="119"/>
      <c r="I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21.34</v>
      </c>
      <c r="E298" s="10">
        <f t="shared" si="33"/>
        <v>19.21</v>
      </c>
      <c r="F298" s="10">
        <f t="shared" si="34"/>
        <v>2.129999999999999</v>
      </c>
      <c r="G298" s="119"/>
      <c r="I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138.02000000000001</v>
      </c>
      <c r="E299" s="6">
        <f t="shared" si="33"/>
        <v>124.22</v>
      </c>
      <c r="F299" s="6">
        <f t="shared" si="34"/>
        <v>13.800000000000011</v>
      </c>
      <c r="G299" s="119"/>
      <c r="I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79.87</v>
      </c>
      <c r="E300" s="8">
        <f t="shared" si="33"/>
        <v>71.88</v>
      </c>
      <c r="F300" s="8">
        <f t="shared" si="34"/>
        <v>7.9900000000000091</v>
      </c>
      <c r="G300" s="119"/>
      <c r="I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59.52</v>
      </c>
      <c r="E301" s="10">
        <f t="shared" si="33"/>
        <v>53.57</v>
      </c>
      <c r="F301" s="10">
        <f t="shared" si="34"/>
        <v>5.9500000000000028</v>
      </c>
      <c r="G301" s="120"/>
      <c r="I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112.63</v>
      </c>
      <c r="E302" s="6">
        <f t="shared" si="33"/>
        <v>101.37</v>
      </c>
      <c r="F302" s="6">
        <f t="shared" si="34"/>
        <v>11.259999999999991</v>
      </c>
      <c r="G302" s="118" t="s">
        <v>75</v>
      </c>
      <c r="I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65.33</v>
      </c>
      <c r="E303" s="8">
        <f t="shared" si="33"/>
        <v>58.8</v>
      </c>
      <c r="F303" s="8">
        <f t="shared" si="34"/>
        <v>6.5300000000000011</v>
      </c>
      <c r="G303" s="119"/>
      <c r="I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48.8</v>
      </c>
      <c r="E304" s="10">
        <f t="shared" si="33"/>
        <v>43.92</v>
      </c>
      <c r="F304" s="10">
        <f t="shared" si="34"/>
        <v>4.8799999999999955</v>
      </c>
      <c r="G304" s="119"/>
      <c r="I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149.67000000000002</v>
      </c>
      <c r="E305" s="6">
        <f t="shared" si="33"/>
        <v>134.69999999999999</v>
      </c>
      <c r="F305" s="6">
        <f t="shared" si="34"/>
        <v>14.970000000000027</v>
      </c>
      <c r="G305" s="119"/>
      <c r="I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86.56</v>
      </c>
      <c r="E306" s="8">
        <f t="shared" si="33"/>
        <v>77.900000000000006</v>
      </c>
      <c r="F306" s="8">
        <f t="shared" si="34"/>
        <v>8.6599999999999966</v>
      </c>
      <c r="G306" s="119"/>
      <c r="I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64.489999999999995</v>
      </c>
      <c r="E307" s="10">
        <f t="shared" si="33"/>
        <v>58.04</v>
      </c>
      <c r="F307" s="10">
        <f t="shared" si="34"/>
        <v>6.4499999999999957</v>
      </c>
      <c r="G307" s="119"/>
      <c r="I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70.38</v>
      </c>
      <c r="E308" s="6">
        <f t="shared" si="33"/>
        <v>63.34</v>
      </c>
      <c r="F308" s="6">
        <f t="shared" si="34"/>
        <v>7.039999999999992</v>
      </c>
      <c r="G308" s="119"/>
      <c r="I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40.94</v>
      </c>
      <c r="E309" s="8">
        <f t="shared" si="33"/>
        <v>36.85</v>
      </c>
      <c r="F309" s="8">
        <f t="shared" si="34"/>
        <v>4.0899999999999963</v>
      </c>
      <c r="G309" s="119"/>
      <c r="I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30.68</v>
      </c>
      <c r="E310" s="10">
        <f t="shared" si="33"/>
        <v>27.61</v>
      </c>
      <c r="F310" s="10">
        <f t="shared" si="34"/>
        <v>3.0700000000000003</v>
      </c>
      <c r="G310" s="119"/>
      <c r="I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152.16</v>
      </c>
      <c r="E311" s="6">
        <f t="shared" si="33"/>
        <v>136.94</v>
      </c>
      <c r="F311" s="6">
        <f t="shared" si="34"/>
        <v>15.219999999999999</v>
      </c>
      <c r="G311" s="119"/>
      <c r="I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87.99</v>
      </c>
      <c r="E312" s="8">
        <f t="shared" si="33"/>
        <v>79.19</v>
      </c>
      <c r="F312" s="8">
        <f t="shared" si="34"/>
        <v>8.7999999999999972</v>
      </c>
      <c r="G312" s="119"/>
      <c r="I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65.540000000000006</v>
      </c>
      <c r="E313" s="10">
        <f t="shared" si="33"/>
        <v>58.99</v>
      </c>
      <c r="F313" s="10">
        <f t="shared" si="34"/>
        <v>6.5500000000000043</v>
      </c>
      <c r="G313" s="119"/>
      <c r="I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100.00999999999999</v>
      </c>
      <c r="E314" s="6">
        <f t="shared" si="33"/>
        <v>90.01</v>
      </c>
      <c r="F314" s="6">
        <f t="shared" si="34"/>
        <v>9.9999999999999858</v>
      </c>
      <c r="G314" s="119"/>
      <c r="I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58.07</v>
      </c>
      <c r="E315" s="8">
        <f t="shared" si="33"/>
        <v>52.26</v>
      </c>
      <c r="F315" s="8">
        <f t="shared" si="34"/>
        <v>5.8100000000000023</v>
      </c>
      <c r="G315" s="119"/>
      <c r="I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43.42</v>
      </c>
      <c r="E316" s="10">
        <f t="shared" si="33"/>
        <v>39.08</v>
      </c>
      <c r="F316" s="10">
        <f t="shared" si="34"/>
        <v>4.3400000000000034</v>
      </c>
      <c r="G316" s="119"/>
      <c r="I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109.91</v>
      </c>
      <c r="E317" s="6">
        <f t="shared" si="31"/>
        <v>98.92</v>
      </c>
      <c r="F317" s="6">
        <f t="shared" si="32"/>
        <v>10.989999999999995</v>
      </c>
      <c r="G317" s="119"/>
      <c r="I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63.69</v>
      </c>
      <c r="E318" s="8">
        <f t="shared" si="31"/>
        <v>57.32</v>
      </c>
      <c r="F318" s="8">
        <f t="shared" si="32"/>
        <v>6.3699999999999974</v>
      </c>
      <c r="G318" s="119"/>
      <c r="I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47.54</v>
      </c>
      <c r="E319" s="10">
        <f t="shared" si="31"/>
        <v>42.79</v>
      </c>
      <c r="F319" s="10">
        <f t="shared" si="32"/>
        <v>4.75</v>
      </c>
      <c r="G319" s="119"/>
      <c r="I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97.69</v>
      </c>
      <c r="E320" s="6">
        <f t="shared" si="31"/>
        <v>87.92</v>
      </c>
      <c r="F320" s="6">
        <f t="shared" si="32"/>
        <v>9.769999999999996</v>
      </c>
      <c r="G320" s="119"/>
      <c r="I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56.66</v>
      </c>
      <c r="E321" s="8">
        <f t="shared" si="31"/>
        <v>50.99</v>
      </c>
      <c r="F321" s="8">
        <f t="shared" si="32"/>
        <v>5.6699999999999946</v>
      </c>
      <c r="G321" s="119"/>
      <c r="I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42.33</v>
      </c>
      <c r="E322" s="10">
        <f t="shared" si="31"/>
        <v>38.1</v>
      </c>
      <c r="F322" s="10">
        <f t="shared" si="32"/>
        <v>4.2299999999999969</v>
      </c>
      <c r="G322" s="119"/>
      <c r="I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139.78</v>
      </c>
      <c r="E323" s="6">
        <f t="shared" ref="E323:E328" si="35">ROUND(D323*0.9,2)</f>
        <v>125.8</v>
      </c>
      <c r="F323" s="6">
        <f t="shared" ref="F323:F328" si="36">D323-E323</f>
        <v>13.980000000000004</v>
      </c>
      <c r="G323" s="119"/>
      <c r="I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80.88</v>
      </c>
      <c r="E324" s="8">
        <f t="shared" si="35"/>
        <v>72.790000000000006</v>
      </c>
      <c r="F324" s="8">
        <f t="shared" si="36"/>
        <v>8.0899999999999892</v>
      </c>
      <c r="G324" s="119"/>
      <c r="I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60.27</v>
      </c>
      <c r="E325" s="10">
        <f t="shared" si="35"/>
        <v>54.24</v>
      </c>
      <c r="F325" s="10">
        <f t="shared" si="36"/>
        <v>6.0300000000000011</v>
      </c>
      <c r="G325" s="119"/>
      <c r="I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50.17</v>
      </c>
      <c r="E326" s="6">
        <f t="shared" si="35"/>
        <v>45.15</v>
      </c>
      <c r="F326" s="6">
        <f t="shared" si="36"/>
        <v>5.0200000000000031</v>
      </c>
      <c r="G326" s="119"/>
      <c r="I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28.47</v>
      </c>
      <c r="E327" s="8">
        <f t="shared" si="35"/>
        <v>25.62</v>
      </c>
      <c r="F327" s="8">
        <f t="shared" si="36"/>
        <v>2.8499999999999979</v>
      </c>
      <c r="G327" s="119"/>
      <c r="I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21.34</v>
      </c>
      <c r="E328" s="10">
        <f t="shared" si="35"/>
        <v>19.21</v>
      </c>
      <c r="F328" s="10">
        <f t="shared" si="36"/>
        <v>2.129999999999999</v>
      </c>
      <c r="G328" s="12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1.75</v>
      </c>
      <c r="E331" s="6">
        <f t="shared" ref="E331:E354" si="37">ROUND(D331*0.9,2)</f>
        <v>1.58</v>
      </c>
      <c r="F331" s="6">
        <f t="shared" ref="F331:F354" si="38">D331-E331</f>
        <v>0.16999999999999993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1.81</v>
      </c>
      <c r="E332" s="6">
        <f t="shared" ref="E332:E337" si="39">ROUND(D332*0.9,2)</f>
        <v>1.63</v>
      </c>
      <c r="F332" s="6">
        <f t="shared" ref="F332:F337" si="40">D332-E332</f>
        <v>0.18000000000000016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1.71</v>
      </c>
      <c r="E333" s="6">
        <f t="shared" ref="E333:E335" si="41">ROUND(D333*0.9,2)</f>
        <v>1.54</v>
      </c>
      <c r="F333" s="6">
        <f t="shared" ref="F333:F335" si="42">D333-E333</f>
        <v>0.16999999999999993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2.25</v>
      </c>
      <c r="E334" s="6">
        <f t="shared" si="41"/>
        <v>2.0299999999999998</v>
      </c>
      <c r="F334" s="6">
        <f t="shared" si="42"/>
        <v>0.2200000000000002</v>
      </c>
      <c r="G334" s="11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2</v>
      </c>
      <c r="E335" s="19">
        <f t="shared" si="41"/>
        <v>1.8</v>
      </c>
      <c r="F335" s="19">
        <f t="shared" si="42"/>
        <v>0.19999999999999996</v>
      </c>
      <c r="G335" s="12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3.31</v>
      </c>
      <c r="E336" s="6">
        <f t="shared" si="39"/>
        <v>2.98</v>
      </c>
      <c r="F336" s="6">
        <f t="shared" si="40"/>
        <v>0.33000000000000007</v>
      </c>
      <c r="G336" s="11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2.81</v>
      </c>
      <c r="E337" s="19">
        <f t="shared" si="39"/>
        <v>2.5299999999999998</v>
      </c>
      <c r="F337" s="19">
        <f t="shared" si="40"/>
        <v>0.28000000000000025</v>
      </c>
      <c r="G337" s="12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3.34</v>
      </c>
      <c r="E338" s="6">
        <f t="shared" ref="E338:E340" si="43">ROUND(D338*0.9,2)</f>
        <v>3.01</v>
      </c>
      <c r="F338" s="6">
        <f t="shared" ref="F338:F340" si="44">D338-E338</f>
        <v>0.33000000000000007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2.13</v>
      </c>
      <c r="E339" s="6">
        <f t="shared" ref="E339" si="45">ROUND(D339*0.9,2)</f>
        <v>1.92</v>
      </c>
      <c r="F339" s="6">
        <f t="shared" ref="F339" si="46">D339-E339</f>
        <v>0.20999999999999996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2.09</v>
      </c>
      <c r="E340" s="6">
        <f t="shared" si="43"/>
        <v>1.88</v>
      </c>
      <c r="F340" s="6">
        <f t="shared" si="44"/>
        <v>0.20999999999999996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3.31</v>
      </c>
      <c r="E341" s="6">
        <f t="shared" si="37"/>
        <v>2.98</v>
      </c>
      <c r="F341" s="6">
        <f t="shared" si="38"/>
        <v>0.33000000000000007</v>
      </c>
      <c r="G341" s="11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2.85</v>
      </c>
      <c r="E342" s="19">
        <f t="shared" si="37"/>
        <v>2.57</v>
      </c>
      <c r="F342" s="19">
        <f t="shared" si="38"/>
        <v>0.28000000000000025</v>
      </c>
      <c r="G342" s="12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2.61</v>
      </c>
      <c r="E343" s="6">
        <f t="shared" si="37"/>
        <v>2.35</v>
      </c>
      <c r="F343" s="6">
        <f t="shared" si="38"/>
        <v>0.25999999999999979</v>
      </c>
      <c r="G343" s="11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2.11</v>
      </c>
      <c r="E344" s="19">
        <f t="shared" si="37"/>
        <v>1.9</v>
      </c>
      <c r="F344" s="19">
        <f t="shared" si="38"/>
        <v>0.20999999999999996</v>
      </c>
      <c r="G344" s="11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1.86</v>
      </c>
      <c r="E345" s="19">
        <f t="shared" si="37"/>
        <v>1.67</v>
      </c>
      <c r="F345" s="19">
        <f t="shared" si="38"/>
        <v>0.19000000000000017</v>
      </c>
      <c r="G345" s="11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3.31</v>
      </c>
      <c r="E346" s="19">
        <f t="shared" si="37"/>
        <v>2.98</v>
      </c>
      <c r="F346" s="19">
        <f t="shared" si="38"/>
        <v>0.33000000000000007</v>
      </c>
      <c r="G346" s="11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2.85</v>
      </c>
      <c r="E347" s="19">
        <f t="shared" si="37"/>
        <v>2.57</v>
      </c>
      <c r="F347" s="19">
        <f t="shared" si="38"/>
        <v>0.28000000000000025</v>
      </c>
      <c r="G347" s="11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3.53</v>
      </c>
      <c r="E348" s="19">
        <f t="shared" si="37"/>
        <v>3.18</v>
      </c>
      <c r="F348" s="19">
        <f t="shared" si="38"/>
        <v>0.34999999999999964</v>
      </c>
      <c r="G348" s="11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2.04</v>
      </c>
      <c r="E349" s="8">
        <f t="shared" si="37"/>
        <v>1.84</v>
      </c>
      <c r="F349" s="8">
        <f t="shared" si="38"/>
        <v>0.19999999999999996</v>
      </c>
      <c r="G349" s="11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3.58</v>
      </c>
      <c r="E350" s="19">
        <f t="shared" si="37"/>
        <v>3.22</v>
      </c>
      <c r="F350" s="19">
        <f t="shared" si="38"/>
        <v>0.35999999999999988</v>
      </c>
      <c r="G350" s="11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2.61</v>
      </c>
      <c r="E351" s="19">
        <f t="shared" si="37"/>
        <v>2.35</v>
      </c>
      <c r="F351" s="19">
        <f t="shared" si="38"/>
        <v>0.25999999999999979</v>
      </c>
      <c r="G351" s="11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2.78</v>
      </c>
      <c r="E352" s="19">
        <f t="shared" si="37"/>
        <v>2.5</v>
      </c>
      <c r="F352" s="19">
        <f t="shared" si="38"/>
        <v>0.2799999999999998</v>
      </c>
      <c r="G352" s="11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2.5499999999999998</v>
      </c>
      <c r="E353" s="19">
        <f t="shared" si="37"/>
        <v>2.2999999999999998</v>
      </c>
      <c r="F353" s="22">
        <f t="shared" si="38"/>
        <v>0.25</v>
      </c>
      <c r="G353" s="11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3.35</v>
      </c>
      <c r="E354" s="65">
        <f t="shared" si="37"/>
        <v>3.02</v>
      </c>
      <c r="F354" s="10">
        <f t="shared" si="38"/>
        <v>0.33000000000000007</v>
      </c>
      <c r="G354" s="12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08" t="s">
        <v>186</v>
      </c>
      <c r="B359" s="108"/>
      <c r="C359" s="108"/>
      <c r="D359" s="108"/>
      <c r="E359" s="108"/>
      <c r="F359" s="108"/>
      <c r="G359" s="108"/>
    </row>
    <row r="360" spans="1:13" s="81" customFormat="1" ht="15.65" customHeight="1" x14ac:dyDescent="0.3">
      <c r="A360" s="108" t="s">
        <v>187</v>
      </c>
      <c r="B360" s="108"/>
      <c r="C360" s="108"/>
      <c r="D360" s="108"/>
      <c r="E360" s="108"/>
      <c r="F360" s="108"/>
      <c r="G360" s="108"/>
    </row>
    <row r="361" spans="1:13" ht="14.5" customHeight="1" x14ac:dyDescent="0.3">
      <c r="A361" s="108"/>
      <c r="B361" s="108"/>
      <c r="C361" s="108"/>
      <c r="D361" s="108"/>
      <c r="E361" s="108"/>
      <c r="F361" s="108"/>
      <c r="G361" s="108"/>
    </row>
    <row r="362" spans="1:13" ht="13" customHeight="1" x14ac:dyDescent="0.3">
      <c r="A362" s="132" t="s">
        <v>188</v>
      </c>
      <c r="B362" s="132"/>
      <c r="C362" s="132"/>
      <c r="D362" s="132"/>
      <c r="E362" s="132"/>
      <c r="F362" s="132"/>
      <c r="G362" s="132"/>
    </row>
    <row r="363" spans="1:13" x14ac:dyDescent="0.3">
      <c r="A363" s="132"/>
      <c r="B363" s="132"/>
      <c r="C363" s="132"/>
      <c r="D363" s="132"/>
      <c r="E363" s="132"/>
      <c r="F363" s="132"/>
      <c r="G363" s="132"/>
    </row>
    <row r="364" spans="1:13" x14ac:dyDescent="0.3">
      <c r="A364" s="132" t="s">
        <v>193</v>
      </c>
      <c r="B364" s="132"/>
      <c r="C364" s="132"/>
      <c r="D364" s="132"/>
      <c r="E364" s="132"/>
      <c r="F364" s="132"/>
      <c r="G364" s="132"/>
    </row>
    <row r="365" spans="1:13" x14ac:dyDescent="0.3">
      <c r="A365" s="132"/>
      <c r="B365" s="132"/>
      <c r="C365" s="132"/>
      <c r="D365" s="132"/>
      <c r="E365" s="132"/>
      <c r="F365" s="132"/>
      <c r="G365" s="132"/>
    </row>
    <row r="366" spans="1:13" x14ac:dyDescent="0.3">
      <c r="A366" s="132"/>
      <c r="B366" s="132"/>
      <c r="C366" s="132"/>
      <c r="D366" s="132"/>
      <c r="E366" s="132"/>
      <c r="F366" s="132"/>
      <c r="G366" s="132"/>
    </row>
    <row r="367" spans="1:13" x14ac:dyDescent="0.3">
      <c r="A367" s="132"/>
      <c r="B367" s="132"/>
      <c r="C367" s="132"/>
      <c r="D367" s="132"/>
      <c r="E367" s="132"/>
      <c r="F367" s="132"/>
      <c r="G367" s="132"/>
    </row>
    <row r="368" spans="1:13" x14ac:dyDescent="0.3">
      <c r="A368" s="132"/>
      <c r="B368" s="132"/>
      <c r="C368" s="132"/>
      <c r="D368" s="132"/>
      <c r="E368" s="132"/>
      <c r="F368" s="132"/>
      <c r="G368" s="132"/>
    </row>
    <row r="369" spans="1:7" ht="12.75" customHeight="1" x14ac:dyDescent="0.3">
      <c r="A369" s="132" t="s">
        <v>194</v>
      </c>
      <c r="B369" s="132"/>
      <c r="C369" s="132"/>
      <c r="D369" s="132"/>
      <c r="E369" s="132"/>
      <c r="F369" s="132"/>
      <c r="G369" s="132"/>
    </row>
    <row r="370" spans="1:7" x14ac:dyDescent="0.3">
      <c r="A370" s="132"/>
      <c r="B370" s="132"/>
      <c r="C370" s="132"/>
      <c r="D370" s="132"/>
      <c r="E370" s="132"/>
      <c r="F370" s="132"/>
      <c r="G370" s="132"/>
    </row>
    <row r="371" spans="1:7" x14ac:dyDescent="0.3">
      <c r="A371" s="108" t="s">
        <v>196</v>
      </c>
      <c r="B371" s="108"/>
      <c r="C371" s="108"/>
      <c r="D371" s="108"/>
      <c r="E371" s="108"/>
      <c r="F371" s="108"/>
      <c r="G371" s="108"/>
    </row>
    <row r="372" spans="1:7" x14ac:dyDescent="0.3">
      <c r="A372" s="133" t="s">
        <v>210</v>
      </c>
      <c r="B372" s="133"/>
      <c r="C372" s="133"/>
      <c r="D372" s="133"/>
      <c r="E372" s="133"/>
      <c r="F372" s="133"/>
      <c r="G372" s="133"/>
    </row>
  </sheetData>
  <mergeCells count="135"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SARC</vt:lpstr>
      <vt:lpstr>SARC!Print_Area</vt:lpstr>
      <vt:lpstr>SARC!Print_Titles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