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903EFC2A-7A4C-4783-9B00-CE1F538AF839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H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HRC!$A$1:$I$695</definedName>
    <definedName name="_xlnm.Print_Titles" localSheetId="0">HRC!$A:$B,HRC!$1:$3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<sst xmlns="http://schemas.openxmlformats.org/spreadsheetml/2006/main" count="2173" uniqueCount="629">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</sst>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11" t="s">
        <v>0</v>
      </c>
      <c r="D1" s="202" t="s">
        <v>1</v>
      </c>
      <c r="E1" s="209" t="s">
        <v>2</v>
      </c>
      <c r="F1" s="204" t="s">
        <v>3</v>
      </c>
      <c r="G1" s="206" t="s">
        <v>4</v>
      </c>
      <c r="H1" s="202" t="s">
        <v>5</v>
      </c>
      <c r="I1" s="197" t="s">
        <v>6</v>
      </c>
    </row>
    <row r="2" spans="1:15" ht="25.5" customHeight="1" x14ac:dyDescent="0.2">
      <c r="A2" s="67" t="s">
        <v>7</v>
      </c>
      <c r="C2" s="212"/>
      <c r="D2" s="203"/>
      <c r="E2" s="210"/>
      <c r="F2" s="205"/>
      <c r="G2" s="207"/>
      <c r="H2" s="208"/>
      <c r="I2" s="198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5" t="s">
        <v>9</v>
      </c>
      <c r="B4" s="185"/>
      <c r="C4" s="18"/>
      <c r="D4" s="18"/>
      <c r="E4" s="121"/>
      <c r="F4" s="2"/>
      <c r="G4" s="2"/>
      <c r="H4" s="2"/>
    </row>
    <row r="5" spans="1:15" x14ac:dyDescent="0.2">
      <c r="A5" s="179" t="s">
        <v>10</v>
      </c>
      <c r="B5" s="3" t="s">
        <v>11</v>
      </c>
      <c r="C5" s="51" t="s">
        <v>12</v>
      </c>
      <c r="D5" s="96">
        <v>46023</v>
      </c>
      <c r="E5" s="125">
        <v>37.949999999999996</v>
      </c>
      <c r="F5" s="152"/>
      <c r="G5" s="41">
        <f t="shared" ref="G5:G36" si="0">ROUND(E5*0.9,2)</f>
        <v>34.159999999999997</v>
      </c>
      <c r="H5" s="153">
        <v>100</v>
      </c>
      <c r="I5" s="190" t="s">
        <v>13</v>
      </c>
      <c r="K5" s="13"/>
      <c r="L5" s="13"/>
      <c r="N5" s="13"/>
      <c r="O5" s="46"/>
    </row>
    <row r="6" spans="1:15" x14ac:dyDescent="0.2">
      <c r="A6" s="180"/>
      <c r="B6" s="4" t="s">
        <v>14</v>
      </c>
      <c r="C6" s="52" t="s">
        <v>12</v>
      </c>
      <c r="D6" s="97">
        <v>46023</v>
      </c>
      <c r="E6" s="144">
        <v>21.21</v>
      </c>
      <c r="F6" s="154"/>
      <c r="G6" s="133">
        <f t="shared" si="0"/>
        <v>19.09</v>
      </c>
      <c r="H6" s="145">
        <v>200</v>
      </c>
      <c r="I6" s="191"/>
      <c r="K6" s="13"/>
      <c r="L6" s="13"/>
      <c r="N6" s="13"/>
      <c r="O6" s="46"/>
    </row>
    <row r="7" spans="1:15" x14ac:dyDescent="0.2">
      <c r="A7" s="181"/>
      <c r="B7" s="5" t="s">
        <v>15</v>
      </c>
      <c r="C7" s="53" t="s">
        <v>12</v>
      </c>
      <c r="D7" s="98">
        <v>46023</v>
      </c>
      <c r="E7" s="155">
        <v>15.55</v>
      </c>
      <c r="F7" s="156"/>
      <c r="G7" s="157">
        <f t="shared" si="0"/>
        <v>14</v>
      </c>
      <c r="H7" s="158">
        <v>300</v>
      </c>
      <c r="I7" s="191"/>
      <c r="K7" s="13"/>
      <c r="L7" s="13"/>
      <c r="N7" s="13"/>
      <c r="O7" s="46"/>
    </row>
    <row r="8" spans="1:15" x14ac:dyDescent="0.2">
      <c r="A8" s="179" t="s">
        <v>16</v>
      </c>
      <c r="B8" s="3" t="s">
        <v>11</v>
      </c>
      <c r="C8" s="51" t="s">
        <v>12</v>
      </c>
      <c r="D8" s="96">
        <v>46023</v>
      </c>
      <c r="E8" s="125">
        <v>37.949999999999996</v>
      </c>
      <c r="F8" s="152"/>
      <c r="G8" s="41">
        <f t="shared" si="0"/>
        <v>34.159999999999997</v>
      </c>
      <c r="H8" s="153" t="s">
        <v>17</v>
      </c>
      <c r="I8" s="191"/>
      <c r="K8" s="13"/>
      <c r="L8" s="13"/>
      <c r="N8" s="13"/>
      <c r="O8" s="46"/>
    </row>
    <row r="9" spans="1:15" x14ac:dyDescent="0.2">
      <c r="A9" s="180"/>
      <c r="B9" s="4" t="s">
        <v>14</v>
      </c>
      <c r="C9" s="52" t="s">
        <v>12</v>
      </c>
      <c r="D9" s="97">
        <v>46023</v>
      </c>
      <c r="E9" s="144">
        <v>21.21</v>
      </c>
      <c r="F9" s="154"/>
      <c r="G9" s="133">
        <f t="shared" si="0"/>
        <v>19.09</v>
      </c>
      <c r="H9" s="145" t="s">
        <v>18</v>
      </c>
      <c r="I9" s="191"/>
      <c r="K9" s="13"/>
      <c r="L9" s="13"/>
      <c r="N9" s="13"/>
      <c r="O9" s="46"/>
    </row>
    <row r="10" spans="1:15" x14ac:dyDescent="0.2">
      <c r="A10" s="181"/>
      <c r="B10" s="5" t="s">
        <v>15</v>
      </c>
      <c r="C10" s="53" t="s">
        <v>12</v>
      </c>
      <c r="D10" s="98">
        <v>46023</v>
      </c>
      <c r="E10" s="155">
        <v>15.55</v>
      </c>
      <c r="F10" s="156"/>
      <c r="G10" s="157">
        <f t="shared" si="0"/>
        <v>14</v>
      </c>
      <c r="H10" s="158" t="s">
        <v>19</v>
      </c>
      <c r="I10" s="192"/>
      <c r="K10" s="13"/>
      <c r="L10" s="13"/>
      <c r="N10" s="13"/>
      <c r="O10" s="46"/>
    </row>
    <row r="11" spans="1:15" x14ac:dyDescent="0.2">
      <c r="A11" s="179" t="s">
        <v>20</v>
      </c>
      <c r="B11" s="3" t="s">
        <v>11</v>
      </c>
      <c r="C11" s="51" t="s">
        <v>12</v>
      </c>
      <c r="D11" s="96">
        <v>46023</v>
      </c>
      <c r="E11" s="125">
        <v>25.33</v>
      </c>
      <c r="F11" s="152"/>
      <c r="G11" s="41">
        <f t="shared" si="0"/>
        <v>22.8</v>
      </c>
      <c r="H11" s="153">
        <v>100</v>
      </c>
      <c r="I11" s="190" t="s">
        <v>21</v>
      </c>
      <c r="K11" s="13"/>
      <c r="L11" s="13"/>
      <c r="N11" s="13"/>
      <c r="O11" s="46"/>
    </row>
    <row r="12" spans="1:15" x14ac:dyDescent="0.2">
      <c r="A12" s="180"/>
      <c r="B12" s="4" t="s">
        <v>14</v>
      </c>
      <c r="C12" s="52" t="s">
        <v>12</v>
      </c>
      <c r="D12" s="97">
        <v>46023</v>
      </c>
      <c r="E12" s="144">
        <v>14.18</v>
      </c>
      <c r="F12" s="154"/>
      <c r="G12" s="133">
        <f t="shared" si="0"/>
        <v>12.76</v>
      </c>
      <c r="H12" s="145">
        <v>200</v>
      </c>
      <c r="I12" s="191"/>
      <c r="K12" s="13"/>
      <c r="L12" s="13"/>
      <c r="N12" s="13"/>
      <c r="O12" s="46"/>
    </row>
    <row r="13" spans="1:15" x14ac:dyDescent="0.2">
      <c r="A13" s="181"/>
      <c r="B13" s="5" t="s">
        <v>15</v>
      </c>
      <c r="C13" s="53" t="s">
        <v>12</v>
      </c>
      <c r="D13" s="98">
        <v>46023</v>
      </c>
      <c r="E13" s="155">
        <v>10.32</v>
      </c>
      <c r="F13" s="156"/>
      <c r="G13" s="157">
        <f t="shared" si="0"/>
        <v>9.2899999999999991</v>
      </c>
      <c r="H13" s="158">
        <v>300</v>
      </c>
      <c r="I13" s="192"/>
      <c r="K13" s="13"/>
      <c r="L13" s="13"/>
      <c r="N13" s="13"/>
      <c r="O13" s="46"/>
    </row>
    <row r="14" spans="1:15" ht="12.75" customHeight="1" x14ac:dyDescent="0.2">
      <c r="A14" s="179" t="s">
        <v>22</v>
      </c>
      <c r="B14" s="3" t="s">
        <v>11</v>
      </c>
      <c r="C14" s="51" t="s">
        <v>12</v>
      </c>
      <c r="D14" s="96">
        <v>46023</v>
      </c>
      <c r="E14" s="125">
        <v>25.33</v>
      </c>
      <c r="F14" s="152"/>
      <c r="G14" s="41">
        <f t="shared" si="0"/>
        <v>22.8</v>
      </c>
      <c r="H14" s="153" t="s">
        <v>23</v>
      </c>
      <c r="I14" s="190" t="s">
        <v>24</v>
      </c>
      <c r="K14" s="13"/>
      <c r="L14" s="13"/>
      <c r="N14" s="13"/>
      <c r="O14" s="46"/>
    </row>
    <row r="15" spans="1:15" x14ac:dyDescent="0.2">
      <c r="A15" s="180"/>
      <c r="B15" s="4" t="s">
        <v>14</v>
      </c>
      <c r="C15" s="52" t="s">
        <v>12</v>
      </c>
      <c r="D15" s="97">
        <v>46023</v>
      </c>
      <c r="E15" s="144">
        <v>14.18</v>
      </c>
      <c r="F15" s="154"/>
      <c r="G15" s="133">
        <f t="shared" si="0"/>
        <v>12.76</v>
      </c>
      <c r="H15" s="145" t="s">
        <v>25</v>
      </c>
      <c r="I15" s="191"/>
      <c r="K15" s="13"/>
      <c r="L15" s="13"/>
      <c r="N15" s="13"/>
      <c r="O15" s="46"/>
    </row>
    <row r="16" spans="1:15" x14ac:dyDescent="0.2">
      <c r="A16" s="181"/>
      <c r="B16" s="5" t="s">
        <v>15</v>
      </c>
      <c r="C16" s="53" t="s">
        <v>12</v>
      </c>
      <c r="D16" s="98">
        <v>46023</v>
      </c>
      <c r="E16" s="155">
        <v>10.32</v>
      </c>
      <c r="F16" s="156"/>
      <c r="G16" s="157">
        <f t="shared" si="0"/>
        <v>9.2899999999999991</v>
      </c>
      <c r="H16" s="158" t="s">
        <v>26</v>
      </c>
      <c r="I16" s="191"/>
      <c r="K16" s="13"/>
      <c r="L16" s="13"/>
      <c r="N16" s="13"/>
      <c r="O16" s="46"/>
    </row>
    <row r="17" spans="1:15" x14ac:dyDescent="0.2">
      <c r="A17" s="179" t="s">
        <v>27</v>
      </c>
      <c r="B17" s="3" t="s">
        <v>11</v>
      </c>
      <c r="C17" s="51" t="s">
        <v>12</v>
      </c>
      <c r="D17" s="96">
        <v>46023</v>
      </c>
      <c r="E17" s="125">
        <v>30.3</v>
      </c>
      <c r="F17" s="152"/>
      <c r="G17" s="41">
        <f t="shared" si="0"/>
        <v>27.27</v>
      </c>
      <c r="H17" s="153" t="s">
        <v>28</v>
      </c>
      <c r="I17" s="191"/>
      <c r="K17" s="13"/>
      <c r="L17" s="13"/>
      <c r="N17" s="13"/>
      <c r="O17" s="46"/>
    </row>
    <row r="18" spans="1:15" x14ac:dyDescent="0.2">
      <c r="A18" s="180"/>
      <c r="B18" s="4" t="s">
        <v>14</v>
      </c>
      <c r="C18" s="52" t="s">
        <v>12</v>
      </c>
      <c r="D18" s="97">
        <v>46023</v>
      </c>
      <c r="E18" s="144">
        <v>16.670000000000002</v>
      </c>
      <c r="F18" s="154"/>
      <c r="G18" s="133">
        <f t="shared" si="0"/>
        <v>15</v>
      </c>
      <c r="H18" s="145" t="s">
        <v>29</v>
      </c>
      <c r="I18" s="191"/>
      <c r="K18" s="13"/>
      <c r="L18" s="13"/>
      <c r="N18" s="13"/>
      <c r="O18" s="46"/>
    </row>
    <row r="19" spans="1:15" x14ac:dyDescent="0.2">
      <c r="A19" s="181"/>
      <c r="B19" s="5" t="s">
        <v>15</v>
      </c>
      <c r="C19" s="53" t="s">
        <v>12</v>
      </c>
      <c r="D19" s="98">
        <v>46023</v>
      </c>
      <c r="E19" s="155">
        <v>12.12</v>
      </c>
      <c r="F19" s="156"/>
      <c r="G19" s="157">
        <f t="shared" si="0"/>
        <v>10.91</v>
      </c>
      <c r="H19" s="158" t="s">
        <v>30</v>
      </c>
      <c r="I19" s="192"/>
      <c r="K19" s="13"/>
      <c r="L19" s="13"/>
      <c r="N19" s="13"/>
      <c r="O19" s="46"/>
    </row>
    <row r="20" spans="1:15" x14ac:dyDescent="0.2">
      <c r="A20" s="179" t="s">
        <v>31</v>
      </c>
      <c r="B20" s="3" t="s">
        <v>11</v>
      </c>
      <c r="C20" s="51" t="s">
        <v>12</v>
      </c>
      <c r="D20" s="96">
        <v>46023</v>
      </c>
      <c r="E20" s="125">
        <v>55.260000000000012</v>
      </c>
      <c r="F20" s="152"/>
      <c r="G20" s="41">
        <f t="shared" si="0"/>
        <v>49.73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80"/>
      <c r="B21" s="4" t="s">
        <v>14</v>
      </c>
      <c r="C21" s="52" t="s">
        <v>12</v>
      </c>
      <c r="D21" s="97">
        <v>46023</v>
      </c>
      <c r="E21" s="144">
        <v>31.09</v>
      </c>
      <c r="F21" s="154"/>
      <c r="G21" s="133">
        <f t="shared" si="0"/>
        <v>27.98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81"/>
      <c r="B22" s="5" t="s">
        <v>15</v>
      </c>
      <c r="C22" s="53" t="s">
        <v>12</v>
      </c>
      <c r="D22" s="98">
        <v>46023</v>
      </c>
      <c r="E22" s="155">
        <v>22.95</v>
      </c>
      <c r="F22" s="156"/>
      <c r="G22" s="157">
        <f t="shared" si="0"/>
        <v>20.66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79" t="s">
        <v>33</v>
      </c>
      <c r="B23" s="3" t="s">
        <v>11</v>
      </c>
      <c r="C23" s="51" t="s">
        <v>12</v>
      </c>
      <c r="D23" s="96">
        <v>46023</v>
      </c>
      <c r="E23" s="125">
        <v>55.260000000000012</v>
      </c>
      <c r="F23" s="152"/>
      <c r="G23" s="41">
        <f t="shared" si="0"/>
        <v>49.73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80"/>
      <c r="B24" s="4" t="s">
        <v>14</v>
      </c>
      <c r="C24" s="52" t="s">
        <v>12</v>
      </c>
      <c r="D24" s="97">
        <v>46023</v>
      </c>
      <c r="E24" s="144">
        <v>31.09</v>
      </c>
      <c r="F24" s="154"/>
      <c r="G24" s="133">
        <f t="shared" si="0"/>
        <v>27.98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81"/>
      <c r="B25" s="5" t="s">
        <v>15</v>
      </c>
      <c r="C25" s="53" t="s">
        <v>12</v>
      </c>
      <c r="D25" s="98">
        <v>46023</v>
      </c>
      <c r="E25" s="155">
        <v>22.95</v>
      </c>
      <c r="F25" s="156"/>
      <c r="G25" s="157">
        <f t="shared" si="0"/>
        <v>20.66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79" t="s">
        <v>34</v>
      </c>
      <c r="B26" s="3" t="s">
        <v>11</v>
      </c>
      <c r="C26" s="51" t="s">
        <v>12</v>
      </c>
      <c r="D26" s="96">
        <v>46023</v>
      </c>
      <c r="E26" s="125">
        <v>25.94</v>
      </c>
      <c r="F26" s="152"/>
      <c r="G26" s="41">
        <f t="shared" si="0"/>
        <v>23.35</v>
      </c>
      <c r="H26" s="153">
        <v>100</v>
      </c>
      <c r="I26" s="190" t="s">
        <v>35</v>
      </c>
      <c r="K26" s="13"/>
      <c r="L26" s="13"/>
      <c r="N26" s="13"/>
      <c r="O26" s="46"/>
    </row>
    <row r="27" spans="1:15" x14ac:dyDescent="0.2">
      <c r="A27" s="180"/>
      <c r="B27" s="4" t="s">
        <v>14</v>
      </c>
      <c r="C27" s="52" t="s">
        <v>12</v>
      </c>
      <c r="D27" s="97">
        <v>46023</v>
      </c>
      <c r="E27" s="144">
        <v>14.53</v>
      </c>
      <c r="F27" s="154"/>
      <c r="G27" s="133">
        <f t="shared" si="0"/>
        <v>13.08</v>
      </c>
      <c r="H27" s="145">
        <v>200</v>
      </c>
      <c r="I27" s="191"/>
      <c r="K27" s="13"/>
      <c r="L27" s="13"/>
      <c r="N27" s="13"/>
      <c r="O27" s="46"/>
    </row>
    <row r="28" spans="1:15" x14ac:dyDescent="0.2">
      <c r="A28" s="181"/>
      <c r="B28" s="5" t="s">
        <v>15</v>
      </c>
      <c r="C28" s="53" t="s">
        <v>12</v>
      </c>
      <c r="D28" s="98">
        <v>46023</v>
      </c>
      <c r="E28" s="155">
        <v>10.56</v>
      </c>
      <c r="F28" s="156"/>
      <c r="G28" s="157">
        <f t="shared" si="0"/>
        <v>9.5</v>
      </c>
      <c r="H28" s="158">
        <v>300</v>
      </c>
      <c r="I28" s="192"/>
      <c r="K28" s="13"/>
      <c r="L28" s="13"/>
      <c r="N28" s="13"/>
      <c r="O28" s="46"/>
    </row>
    <row r="29" spans="1:15" x14ac:dyDescent="0.2">
      <c r="A29" s="179" t="s">
        <v>36</v>
      </c>
      <c r="B29" s="3" t="s">
        <v>11</v>
      </c>
      <c r="C29" s="51" t="s">
        <v>12</v>
      </c>
      <c r="D29" s="96">
        <v>46023</v>
      </c>
      <c r="E29" s="125">
        <v>43.300000000000004</v>
      </c>
      <c r="F29" s="152"/>
      <c r="G29" s="41">
        <f t="shared" si="0"/>
        <v>38.97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80"/>
      <c r="B30" s="4" t="s">
        <v>14</v>
      </c>
      <c r="C30" s="52" t="s">
        <v>12</v>
      </c>
      <c r="D30" s="97">
        <v>46023</v>
      </c>
      <c r="E30" s="144">
        <v>24.38</v>
      </c>
      <c r="F30" s="154"/>
      <c r="G30" s="133">
        <f t="shared" si="0"/>
        <v>21.94</v>
      </c>
      <c r="H30" s="145">
        <v>200</v>
      </c>
      <c r="I30" s="191"/>
      <c r="K30" s="13"/>
      <c r="L30" s="13"/>
      <c r="N30" s="13"/>
      <c r="O30" s="46"/>
    </row>
    <row r="31" spans="1:15" x14ac:dyDescent="0.2">
      <c r="A31" s="181"/>
      <c r="B31" s="5" t="s">
        <v>15</v>
      </c>
      <c r="C31" s="53" t="s">
        <v>12</v>
      </c>
      <c r="D31" s="98">
        <v>46023</v>
      </c>
      <c r="E31" s="155">
        <v>17.88</v>
      </c>
      <c r="F31" s="156"/>
      <c r="G31" s="157">
        <f t="shared" si="0"/>
        <v>16.09</v>
      </c>
      <c r="H31" s="158">
        <v>300</v>
      </c>
      <c r="I31" s="192"/>
      <c r="K31" s="13"/>
      <c r="L31" s="13"/>
      <c r="N31" s="13"/>
      <c r="O31" s="46"/>
    </row>
    <row r="32" spans="1:15" x14ac:dyDescent="0.2">
      <c r="A32" s="179" t="s">
        <v>38</v>
      </c>
      <c r="B32" s="3" t="s">
        <v>11</v>
      </c>
      <c r="C32" s="51" t="s">
        <v>12</v>
      </c>
      <c r="D32" s="96">
        <v>46023</v>
      </c>
      <c r="E32" s="125">
        <v>25.63</v>
      </c>
      <c r="F32" s="152"/>
      <c r="G32" s="41">
        <f t="shared" si="0"/>
        <v>23.07</v>
      </c>
      <c r="H32" s="153" t="s">
        <v>23</v>
      </c>
      <c r="I32" s="190" t="s">
        <v>39</v>
      </c>
      <c r="K32" s="13"/>
      <c r="L32" s="13"/>
      <c r="N32" s="13"/>
      <c r="O32" s="46"/>
    </row>
    <row r="33" spans="1:15" x14ac:dyDescent="0.2">
      <c r="A33" s="180"/>
      <c r="B33" s="4" t="s">
        <v>14</v>
      </c>
      <c r="C33" s="52" t="s">
        <v>12</v>
      </c>
      <c r="D33" s="97">
        <v>46023</v>
      </c>
      <c r="E33" s="144">
        <v>14.35</v>
      </c>
      <c r="F33" s="154"/>
      <c r="G33" s="133">
        <f t="shared" si="0"/>
        <v>12.92</v>
      </c>
      <c r="H33" s="145" t="s">
        <v>25</v>
      </c>
      <c r="I33" s="191"/>
      <c r="K33" s="13"/>
      <c r="L33" s="13"/>
      <c r="N33" s="13"/>
      <c r="O33" s="46"/>
    </row>
    <row r="34" spans="1:15" x14ac:dyDescent="0.2">
      <c r="A34" s="181"/>
      <c r="B34" s="5" t="s">
        <v>15</v>
      </c>
      <c r="C34" s="53" t="s">
        <v>12</v>
      </c>
      <c r="D34" s="98">
        <v>46023</v>
      </c>
      <c r="E34" s="155">
        <v>10.44</v>
      </c>
      <c r="F34" s="156"/>
      <c r="G34" s="157">
        <f t="shared" si="0"/>
        <v>9.4</v>
      </c>
      <c r="H34" s="158" t="s">
        <v>26</v>
      </c>
      <c r="I34" s="191"/>
      <c r="K34" s="13"/>
      <c r="L34" s="13"/>
      <c r="N34" s="13"/>
      <c r="O34" s="46"/>
    </row>
    <row r="35" spans="1:15" x14ac:dyDescent="0.2">
      <c r="A35" s="179" t="s">
        <v>40</v>
      </c>
      <c r="B35" s="3" t="s">
        <v>11</v>
      </c>
      <c r="C35" s="51" t="s">
        <v>12</v>
      </c>
      <c r="D35" s="96">
        <v>46023</v>
      </c>
      <c r="E35" s="125">
        <v>30.71</v>
      </c>
      <c r="F35" s="152"/>
      <c r="G35" s="41">
        <f t="shared" si="0"/>
        <v>27.64</v>
      </c>
      <c r="H35" s="153" t="s">
        <v>28</v>
      </c>
      <c r="I35" s="191"/>
      <c r="K35" s="13"/>
      <c r="L35" s="13"/>
      <c r="N35" s="13"/>
      <c r="O35" s="46"/>
    </row>
    <row r="36" spans="1:15" x14ac:dyDescent="0.2">
      <c r="A36" s="180"/>
      <c r="B36" s="4" t="s">
        <v>14</v>
      </c>
      <c r="C36" s="52" t="s">
        <v>12</v>
      </c>
      <c r="D36" s="97">
        <v>46023</v>
      </c>
      <c r="E36" s="144">
        <v>16.89</v>
      </c>
      <c r="F36" s="154"/>
      <c r="G36" s="133">
        <f t="shared" si="0"/>
        <v>15.2</v>
      </c>
      <c r="H36" s="145" t="s">
        <v>29</v>
      </c>
      <c r="I36" s="191"/>
      <c r="K36" s="13"/>
      <c r="L36" s="13"/>
      <c r="N36" s="13"/>
      <c r="O36" s="46"/>
    </row>
    <row r="37" spans="1:15" x14ac:dyDescent="0.2">
      <c r="A37" s="181"/>
      <c r="B37" s="5" t="s">
        <v>15</v>
      </c>
      <c r="C37" s="53" t="s">
        <v>12</v>
      </c>
      <c r="D37" s="98">
        <v>46023</v>
      </c>
      <c r="E37" s="155">
        <v>12.28</v>
      </c>
      <c r="F37" s="156"/>
      <c r="G37" s="157">
        <f t="shared" ref="G37:G70" si="1">ROUND(E37*0.9,2)</f>
        <v>11.05</v>
      </c>
      <c r="H37" s="158" t="s">
        <v>30</v>
      </c>
      <c r="I37" s="192"/>
      <c r="K37" s="13"/>
      <c r="L37" s="13"/>
      <c r="N37" s="13"/>
      <c r="O37" s="46"/>
    </row>
    <row r="38" spans="1:15" x14ac:dyDescent="0.2">
      <c r="A38" s="179" t="s">
        <v>41</v>
      </c>
      <c r="B38" s="3" t="s">
        <v>11</v>
      </c>
      <c r="C38" s="51" t="s">
        <v>12</v>
      </c>
      <c r="D38" s="96">
        <v>46023</v>
      </c>
      <c r="E38" s="125">
        <v>41.47</v>
      </c>
      <c r="F38" s="152"/>
      <c r="G38" s="41">
        <f t="shared" si="1"/>
        <v>37.32</v>
      </c>
      <c r="H38" s="153">
        <v>100</v>
      </c>
      <c r="I38" s="190" t="s">
        <v>42</v>
      </c>
      <c r="K38" s="13"/>
      <c r="L38" s="13"/>
      <c r="N38" s="13"/>
      <c r="O38" s="46"/>
    </row>
    <row r="39" spans="1:15" x14ac:dyDescent="0.2">
      <c r="A39" s="180"/>
      <c r="B39" s="4" t="s">
        <v>14</v>
      </c>
      <c r="C39" s="52" t="s">
        <v>12</v>
      </c>
      <c r="D39" s="97">
        <v>46023</v>
      </c>
      <c r="E39" s="144">
        <v>23.16</v>
      </c>
      <c r="F39" s="154"/>
      <c r="G39" s="133">
        <f t="shared" si="1"/>
        <v>20.84</v>
      </c>
      <c r="H39" s="145">
        <v>200</v>
      </c>
      <c r="I39" s="191"/>
      <c r="K39" s="13"/>
      <c r="L39" s="13"/>
      <c r="N39" s="13"/>
      <c r="O39" s="46"/>
    </row>
    <row r="40" spans="1:15" x14ac:dyDescent="0.2">
      <c r="A40" s="181"/>
      <c r="B40" s="5" t="s">
        <v>15</v>
      </c>
      <c r="C40" s="53" t="s">
        <v>12</v>
      </c>
      <c r="D40" s="98">
        <v>46023</v>
      </c>
      <c r="E40" s="155">
        <v>16.87</v>
      </c>
      <c r="F40" s="156"/>
      <c r="G40" s="157">
        <f t="shared" si="1"/>
        <v>15.18</v>
      </c>
      <c r="H40" s="158">
        <v>300</v>
      </c>
      <c r="I40" s="192"/>
      <c r="K40" s="13"/>
      <c r="L40" s="13"/>
      <c r="N40" s="13"/>
      <c r="O40" s="46"/>
    </row>
    <row r="41" spans="1:15" x14ac:dyDescent="0.2">
      <c r="A41" s="179" t="s">
        <v>43</v>
      </c>
      <c r="B41" s="3" t="s">
        <v>11</v>
      </c>
      <c r="C41" s="51" t="s">
        <v>12</v>
      </c>
      <c r="D41" s="96">
        <v>46023</v>
      </c>
      <c r="E41" s="125">
        <v>59.52</v>
      </c>
      <c r="F41" s="152"/>
      <c r="G41" s="41">
        <f t="shared" si="1"/>
        <v>53.57</v>
      </c>
      <c r="H41" s="153">
        <v>100</v>
      </c>
      <c r="I41" s="190" t="s">
        <v>44</v>
      </c>
      <c r="K41" s="13"/>
      <c r="L41" s="13"/>
      <c r="N41" s="13"/>
      <c r="O41" s="46"/>
    </row>
    <row r="42" spans="1:15" x14ac:dyDescent="0.2">
      <c r="A42" s="180"/>
      <c r="B42" s="4" t="s">
        <v>14</v>
      </c>
      <c r="C42" s="52" t="s">
        <v>12</v>
      </c>
      <c r="D42" s="97">
        <v>46023</v>
      </c>
      <c r="E42" s="144">
        <v>33.29</v>
      </c>
      <c r="F42" s="154"/>
      <c r="G42" s="133">
        <f t="shared" si="1"/>
        <v>29.96</v>
      </c>
      <c r="H42" s="145">
        <v>200</v>
      </c>
      <c r="I42" s="191"/>
      <c r="K42" s="13"/>
      <c r="L42" s="13"/>
      <c r="N42" s="13"/>
      <c r="O42" s="46"/>
    </row>
    <row r="43" spans="1:15" x14ac:dyDescent="0.2">
      <c r="A43" s="181"/>
      <c r="B43" s="5" t="s">
        <v>15</v>
      </c>
      <c r="C43" s="53" t="s">
        <v>12</v>
      </c>
      <c r="D43" s="98">
        <v>46023</v>
      </c>
      <c r="E43" s="155">
        <v>24.59</v>
      </c>
      <c r="F43" s="156"/>
      <c r="G43" s="157">
        <f t="shared" si="1"/>
        <v>22.13</v>
      </c>
      <c r="H43" s="158">
        <v>300</v>
      </c>
      <c r="I43" s="192"/>
      <c r="K43" s="13"/>
      <c r="L43" s="13"/>
      <c r="N43" s="13"/>
      <c r="O43" s="46"/>
    </row>
    <row r="44" spans="1:15" x14ac:dyDescent="0.2">
      <c r="A44" s="187" t="s">
        <v>422</v>
      </c>
      <c r="B44" s="3" t="s">
        <v>11</v>
      </c>
      <c r="C44" s="51" t="s">
        <v>12</v>
      </c>
      <c r="D44" s="96">
        <v>46023</v>
      </c>
      <c r="E44" s="125">
        <v>36.75</v>
      </c>
      <c r="F44" s="74"/>
      <c r="G44" s="41">
        <f t="shared" si="1"/>
        <v>33.08</v>
      </c>
      <c r="H44" s="153">
        <v>100</v>
      </c>
      <c r="I44" s="190" t="s">
        <v>45</v>
      </c>
      <c r="K44" s="13"/>
      <c r="L44" s="13"/>
      <c r="N44" s="13"/>
      <c r="O44" s="46"/>
    </row>
    <row r="45" spans="1:15" x14ac:dyDescent="0.2">
      <c r="A45" s="188"/>
      <c r="B45" s="4" t="s">
        <v>14</v>
      </c>
      <c r="C45" s="52" t="s">
        <v>12</v>
      </c>
      <c r="D45" s="97">
        <v>46023</v>
      </c>
      <c r="E45" s="144">
        <v>20.53</v>
      </c>
      <c r="F45" s="148"/>
      <c r="G45" s="133">
        <f t="shared" si="1"/>
        <v>18.48</v>
      </c>
      <c r="H45" s="145">
        <v>200</v>
      </c>
      <c r="I45" s="191"/>
      <c r="K45" s="13"/>
      <c r="L45" s="13"/>
      <c r="N45" s="13"/>
      <c r="O45" s="46"/>
    </row>
    <row r="46" spans="1:15" x14ac:dyDescent="0.2">
      <c r="A46" s="188"/>
      <c r="B46" s="86" t="s">
        <v>15</v>
      </c>
      <c r="C46" s="87" t="s">
        <v>12</v>
      </c>
      <c r="D46" s="97">
        <v>46023</v>
      </c>
      <c r="E46" s="159">
        <v>14.94</v>
      </c>
      <c r="F46" s="148"/>
      <c r="G46" s="160">
        <f t="shared" si="1"/>
        <v>13.45</v>
      </c>
      <c r="H46" s="161">
        <v>300</v>
      </c>
      <c r="I46" s="191"/>
      <c r="K46" s="13"/>
      <c r="L46" s="13"/>
      <c r="N46" s="13"/>
      <c r="O46" s="46"/>
    </row>
    <row r="47" spans="1:15" ht="13.5" customHeight="1" x14ac:dyDescent="0.2">
      <c r="A47" s="188"/>
      <c r="B47" s="14" t="s">
        <v>46</v>
      </c>
      <c r="C47" s="63" t="s">
        <v>12</v>
      </c>
      <c r="D47" s="97">
        <v>46054</v>
      </c>
      <c r="E47" s="144">
        <v>12.24</v>
      </c>
      <c r="F47" s="148"/>
      <c r="G47" s="133">
        <f t="shared" si="1"/>
        <v>11.02</v>
      </c>
      <c r="H47" s="145">
        <v>400</v>
      </c>
      <c r="I47" s="191"/>
      <c r="K47" s="13"/>
      <c r="L47" s="13"/>
      <c r="N47" s="13"/>
      <c r="O47" s="46"/>
    </row>
    <row r="48" spans="1:15" ht="13.5" customHeight="1" x14ac:dyDescent="0.2">
      <c r="A48" s="189"/>
      <c r="B48" s="5" t="s">
        <v>47</v>
      </c>
      <c r="C48" s="53" t="s">
        <v>12</v>
      </c>
      <c r="D48" s="98">
        <v>46054</v>
      </c>
      <c r="E48" s="155">
        <v>10.63</v>
      </c>
      <c r="F48" s="140"/>
      <c r="G48" s="157">
        <f t="shared" si="1"/>
        <v>9.57</v>
      </c>
      <c r="H48" s="158">
        <v>500</v>
      </c>
      <c r="I48" s="191"/>
      <c r="K48" s="13"/>
      <c r="L48" s="13"/>
      <c r="N48" s="13"/>
      <c r="O48" s="46"/>
    </row>
    <row r="49" spans="1:15" x14ac:dyDescent="0.2">
      <c r="A49" s="187" t="s">
        <v>425</v>
      </c>
      <c r="B49" s="3" t="s">
        <v>11</v>
      </c>
      <c r="C49" s="51" t="s">
        <v>12</v>
      </c>
      <c r="D49" s="96">
        <v>46023</v>
      </c>
      <c r="E49" s="125">
        <v>36.75</v>
      </c>
      <c r="F49" s="74"/>
      <c r="G49" s="41">
        <f t="shared" si="1"/>
        <v>33.08</v>
      </c>
      <c r="H49" s="153" t="s">
        <v>17</v>
      </c>
      <c r="I49" s="191"/>
      <c r="K49" s="13"/>
      <c r="L49" s="13"/>
      <c r="N49" s="13"/>
      <c r="O49" s="46"/>
    </row>
    <row r="50" spans="1:15" x14ac:dyDescent="0.2">
      <c r="A50" s="188"/>
      <c r="B50" s="4" t="s">
        <v>14</v>
      </c>
      <c r="C50" s="52" t="s">
        <v>12</v>
      </c>
      <c r="D50" s="97">
        <v>46023</v>
      </c>
      <c r="E50" s="144">
        <v>20.53</v>
      </c>
      <c r="F50" s="148"/>
      <c r="G50" s="133">
        <f t="shared" si="1"/>
        <v>18.48</v>
      </c>
      <c r="H50" s="145" t="s">
        <v>18</v>
      </c>
      <c r="I50" s="191"/>
      <c r="K50" s="13"/>
      <c r="L50" s="13"/>
      <c r="N50" s="13"/>
      <c r="O50" s="46"/>
    </row>
    <row r="51" spans="1:15" x14ac:dyDescent="0.2">
      <c r="A51" s="188"/>
      <c r="B51" s="86" t="s">
        <v>15</v>
      </c>
      <c r="C51" s="87" t="s">
        <v>12</v>
      </c>
      <c r="D51" s="97">
        <v>46023</v>
      </c>
      <c r="E51" s="159">
        <v>14.94</v>
      </c>
      <c r="F51" s="148"/>
      <c r="G51" s="160">
        <f t="shared" si="1"/>
        <v>13.45</v>
      </c>
      <c r="H51" s="161" t="s">
        <v>19</v>
      </c>
      <c r="I51" s="191"/>
      <c r="K51" s="13"/>
      <c r="L51" s="13"/>
      <c r="N51" s="13"/>
      <c r="O51" s="46"/>
    </row>
    <row r="52" spans="1:15" ht="14.25" customHeight="1" x14ac:dyDescent="0.2">
      <c r="A52" s="188"/>
      <c r="B52" s="14" t="s">
        <v>46</v>
      </c>
      <c r="C52" s="63" t="s">
        <v>12</v>
      </c>
      <c r="D52" s="97">
        <v>46054</v>
      </c>
      <c r="E52" s="144">
        <v>12.24</v>
      </c>
      <c r="F52" s="148"/>
      <c r="G52" s="133">
        <f t="shared" si="1"/>
        <v>11.02</v>
      </c>
      <c r="H52" s="145" t="s">
        <v>48</v>
      </c>
      <c r="I52" s="191"/>
      <c r="K52" s="13"/>
      <c r="L52" s="13"/>
      <c r="N52" s="13"/>
      <c r="O52" s="46"/>
    </row>
    <row r="53" spans="1:15" ht="12.75" customHeight="1" x14ac:dyDescent="0.2">
      <c r="A53" s="189"/>
      <c r="B53" s="5" t="s">
        <v>47</v>
      </c>
      <c r="C53" s="53" t="s">
        <v>12</v>
      </c>
      <c r="D53" s="98">
        <v>46054</v>
      </c>
      <c r="E53" s="155">
        <v>10.63</v>
      </c>
      <c r="F53" s="140"/>
      <c r="G53" s="157">
        <f t="shared" si="1"/>
        <v>9.57</v>
      </c>
      <c r="H53" s="158" t="s">
        <v>49</v>
      </c>
      <c r="I53" s="192"/>
      <c r="K53" s="13"/>
      <c r="L53" s="13"/>
      <c r="N53" s="13"/>
      <c r="O53" s="46"/>
    </row>
    <row r="54" spans="1:15" x14ac:dyDescent="0.2">
      <c r="A54" s="187" t="s">
        <v>616</v>
      </c>
      <c r="B54" s="3" t="s">
        <v>11</v>
      </c>
      <c r="C54" s="51" t="s">
        <v>12</v>
      </c>
      <c r="D54" s="96">
        <v>46023</v>
      </c>
      <c r="E54" s="125">
        <v>25.33</v>
      </c>
      <c r="F54" s="74"/>
      <c r="G54" s="41">
        <f t="shared" si="1"/>
        <v>22.8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88"/>
      <c r="B55" s="4" t="s">
        <v>14</v>
      </c>
      <c r="C55" s="52" t="s">
        <v>12</v>
      </c>
      <c r="D55" s="97">
        <v>46023</v>
      </c>
      <c r="E55" s="144">
        <v>14.18</v>
      </c>
      <c r="F55" s="148"/>
      <c r="G55" s="133">
        <f t="shared" si="1"/>
        <v>12.76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88"/>
      <c r="B56" s="86" t="s">
        <v>15</v>
      </c>
      <c r="C56" s="87" t="s">
        <v>12</v>
      </c>
      <c r="D56" s="97">
        <v>46023</v>
      </c>
      <c r="E56" s="159">
        <v>10.32</v>
      </c>
      <c r="F56" s="148"/>
      <c r="G56" s="160">
        <f t="shared" si="1"/>
        <v>9.2899999999999991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88"/>
      <c r="B57" s="14" t="s">
        <v>46</v>
      </c>
      <c r="C57" s="63" t="s">
        <v>12</v>
      </c>
      <c r="D57" s="97">
        <v>46054</v>
      </c>
      <c r="E57" s="144">
        <v>8.4499999999999993</v>
      </c>
      <c r="F57" s="148"/>
      <c r="G57" s="133">
        <f t="shared" si="1"/>
        <v>7.61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89"/>
      <c r="B58" s="5" t="s">
        <v>47</v>
      </c>
      <c r="C58" s="53" t="s">
        <v>12</v>
      </c>
      <c r="D58" s="98">
        <v>46054</v>
      </c>
      <c r="E58" s="155">
        <v>7.35</v>
      </c>
      <c r="F58" s="140"/>
      <c r="G58" s="157">
        <f t="shared" si="1"/>
        <v>6.62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7" t="s">
        <v>617</v>
      </c>
      <c r="B59" s="3" t="s">
        <v>11</v>
      </c>
      <c r="C59" s="51" t="s">
        <v>12</v>
      </c>
      <c r="D59" s="96">
        <v>46023</v>
      </c>
      <c r="E59" s="125">
        <v>30.3</v>
      </c>
      <c r="F59" s="74"/>
      <c r="G59" s="41">
        <f t="shared" si="1"/>
        <v>27.27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88"/>
      <c r="B60" s="4" t="s">
        <v>14</v>
      </c>
      <c r="C60" s="52" t="s">
        <v>12</v>
      </c>
      <c r="D60" s="97">
        <v>46023</v>
      </c>
      <c r="E60" s="144">
        <v>16.670000000000002</v>
      </c>
      <c r="F60" s="148"/>
      <c r="G60" s="133">
        <f t="shared" si="1"/>
        <v>15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88"/>
      <c r="B61" s="86" t="s">
        <v>15</v>
      </c>
      <c r="C61" s="87" t="s">
        <v>12</v>
      </c>
      <c r="D61" s="97">
        <v>46023</v>
      </c>
      <c r="E61" s="159">
        <v>12.12</v>
      </c>
      <c r="F61" s="148"/>
      <c r="G61" s="160">
        <f t="shared" si="1"/>
        <v>10.91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88"/>
      <c r="B62" s="14" t="s">
        <v>46</v>
      </c>
      <c r="C62" s="63" t="s">
        <v>12</v>
      </c>
      <c r="D62" s="97">
        <v>46054</v>
      </c>
      <c r="E62" s="144">
        <v>9.85</v>
      </c>
      <c r="F62" s="148"/>
      <c r="G62" s="133">
        <f t="shared" si="1"/>
        <v>8.8699999999999992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89"/>
      <c r="B63" s="5" t="s">
        <v>47</v>
      </c>
      <c r="C63" s="53" t="s">
        <v>12</v>
      </c>
      <c r="D63" s="98">
        <v>46054</v>
      </c>
      <c r="E63" s="155">
        <v>8.48</v>
      </c>
      <c r="F63" s="140"/>
      <c r="G63" s="157">
        <f t="shared" si="1"/>
        <v>7.63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79" t="s">
        <v>58</v>
      </c>
      <c r="B64" s="3" t="s">
        <v>11</v>
      </c>
      <c r="C64" s="51" t="s">
        <v>12</v>
      </c>
      <c r="D64" s="96">
        <v>46023</v>
      </c>
      <c r="E64" s="125">
        <v>56.84</v>
      </c>
      <c r="F64" s="152"/>
      <c r="G64" s="41">
        <f t="shared" si="1"/>
        <v>51.16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80"/>
      <c r="B65" s="4" t="s">
        <v>14</v>
      </c>
      <c r="C65" s="52" t="s">
        <v>12</v>
      </c>
      <c r="D65" s="97">
        <v>46023</v>
      </c>
      <c r="E65" s="144">
        <v>31.99</v>
      </c>
      <c r="F65" s="154"/>
      <c r="G65" s="133">
        <f t="shared" si="1"/>
        <v>28.79</v>
      </c>
      <c r="H65" s="145">
        <v>200</v>
      </c>
      <c r="I65" s="191"/>
      <c r="K65" s="13"/>
      <c r="L65" s="13"/>
      <c r="N65" s="13"/>
      <c r="O65" s="46"/>
    </row>
    <row r="66" spans="1:15" x14ac:dyDescent="0.2">
      <c r="A66" s="181"/>
      <c r="B66" s="5" t="s">
        <v>15</v>
      </c>
      <c r="C66" s="53" t="s">
        <v>12</v>
      </c>
      <c r="D66" s="98">
        <v>46023</v>
      </c>
      <c r="E66" s="155">
        <v>23.62</v>
      </c>
      <c r="F66" s="156"/>
      <c r="G66" s="157">
        <f t="shared" si="1"/>
        <v>21.26</v>
      </c>
      <c r="H66" s="158">
        <v>300</v>
      </c>
      <c r="I66" s="192"/>
      <c r="K66" s="13"/>
      <c r="L66" s="13"/>
      <c r="N66" s="13"/>
      <c r="O66" s="46"/>
    </row>
    <row r="67" spans="1:15" x14ac:dyDescent="0.2">
      <c r="A67" s="179" t="s">
        <v>60</v>
      </c>
      <c r="B67" s="3" t="s">
        <v>11</v>
      </c>
      <c r="C67" s="51" t="s">
        <v>12</v>
      </c>
      <c r="D67" s="96">
        <v>46023</v>
      </c>
      <c r="E67" s="125">
        <v>34.36</v>
      </c>
      <c r="F67" s="152"/>
      <c r="G67" s="41">
        <f t="shared" si="1"/>
        <v>30.92</v>
      </c>
      <c r="H67" s="153">
        <v>100</v>
      </c>
      <c r="I67" s="190" t="s">
        <v>61</v>
      </c>
      <c r="K67" s="13"/>
      <c r="L67" s="13"/>
      <c r="N67" s="13"/>
      <c r="O67" s="46"/>
    </row>
    <row r="68" spans="1:15" x14ac:dyDescent="0.2">
      <c r="A68" s="180"/>
      <c r="B68" s="4" t="s">
        <v>14</v>
      </c>
      <c r="C68" s="52" t="s">
        <v>12</v>
      </c>
      <c r="D68" s="97">
        <v>46023</v>
      </c>
      <c r="E68" s="144">
        <v>18.899999999999999</v>
      </c>
      <c r="F68" s="154"/>
      <c r="G68" s="133">
        <f t="shared" si="1"/>
        <v>17.010000000000002</v>
      </c>
      <c r="H68" s="145">
        <v>200</v>
      </c>
      <c r="I68" s="191"/>
      <c r="K68" s="13"/>
      <c r="L68" s="13"/>
      <c r="N68" s="13"/>
      <c r="O68" s="46"/>
    </row>
    <row r="69" spans="1:15" x14ac:dyDescent="0.2">
      <c r="A69" s="181"/>
      <c r="B69" s="5" t="s">
        <v>15</v>
      </c>
      <c r="C69" s="53" t="s">
        <v>12</v>
      </c>
      <c r="D69" s="98">
        <v>46023</v>
      </c>
      <c r="E69" s="155">
        <v>13.74</v>
      </c>
      <c r="F69" s="156"/>
      <c r="G69" s="157">
        <f t="shared" si="1"/>
        <v>12.37</v>
      </c>
      <c r="H69" s="158">
        <v>300</v>
      </c>
      <c r="I69" s="192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32.39</v>
      </c>
      <c r="F70" s="73"/>
      <c r="G70" s="22">
        <f t="shared" si="1"/>
        <v>29.15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7" t="s">
        <v>65</v>
      </c>
      <c r="B73" s="69" t="s">
        <v>11</v>
      </c>
      <c r="C73" s="51" t="s">
        <v>12</v>
      </c>
      <c r="D73" s="96">
        <v>46143</v>
      </c>
      <c r="E73" s="125">
        <v>55.84</v>
      </c>
      <c r="F73" s="74"/>
      <c r="G73" s="41">
        <f t="shared" ref="G73:G81" si="2">ROUND(E73*0.9,2)</f>
        <v>50.26</v>
      </c>
      <c r="H73" s="153" t="s">
        <v>66</v>
      </c>
      <c r="I73" s="190" t="s">
        <v>45</v>
      </c>
      <c r="K73" s="13"/>
      <c r="L73" s="13"/>
      <c r="N73" s="13"/>
      <c r="O73" s="46"/>
    </row>
    <row r="74" spans="1:15" x14ac:dyDescent="0.2">
      <c r="A74" s="189"/>
      <c r="B74" s="139" t="s">
        <v>67</v>
      </c>
      <c r="C74" s="113" t="s">
        <v>12</v>
      </c>
      <c r="D74" s="115">
        <v>46143</v>
      </c>
      <c r="E74" s="118">
        <v>111.68</v>
      </c>
      <c r="F74" s="140"/>
      <c r="G74" s="39">
        <f t="shared" si="2"/>
        <v>100.51</v>
      </c>
      <c r="H74" s="48" t="s">
        <v>68</v>
      </c>
      <c r="I74" s="191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143.39000000000001</v>
      </c>
      <c r="F75" s="73"/>
      <c r="G75" s="22">
        <f t="shared" si="2"/>
        <v>129.05000000000001</v>
      </c>
      <c r="H75" s="151" t="s">
        <v>70</v>
      </c>
      <c r="I75" s="191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105.97000000000001</v>
      </c>
      <c r="F76" s="73"/>
      <c r="G76" s="22">
        <f t="shared" si="2"/>
        <v>95.37</v>
      </c>
      <c r="H76" s="151" t="s">
        <v>72</v>
      </c>
      <c r="I76" s="191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145.24</v>
      </c>
      <c r="F77" s="73"/>
      <c r="G77" s="22">
        <f t="shared" si="2"/>
        <v>130.72</v>
      </c>
      <c r="H77" s="151">
        <v>612</v>
      </c>
      <c r="I77" s="191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73.58</v>
      </c>
      <c r="F78" s="73"/>
      <c r="G78" s="22">
        <f t="shared" si="2"/>
        <v>66.22</v>
      </c>
      <c r="H78" s="151">
        <v>613</v>
      </c>
      <c r="I78" s="191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73.58</v>
      </c>
      <c r="F79" s="73"/>
      <c r="G79" s="22">
        <f t="shared" si="2"/>
        <v>66.22</v>
      </c>
      <c r="H79" s="151">
        <v>615</v>
      </c>
      <c r="I79" s="191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69.989999999999995</v>
      </c>
      <c r="F80" s="73"/>
      <c r="G80" s="22">
        <f t="shared" si="2"/>
        <v>62.99</v>
      </c>
      <c r="H80" s="151">
        <v>616</v>
      </c>
      <c r="I80" s="191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87.93</v>
      </c>
      <c r="F81" s="73"/>
      <c r="G81" s="22">
        <f t="shared" si="2"/>
        <v>79.14</v>
      </c>
      <c r="H81" s="151">
        <v>620</v>
      </c>
      <c r="I81" s="192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5" t="s">
        <v>78</v>
      </c>
      <c r="B83" s="185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7" t="s">
        <v>79</v>
      </c>
      <c r="B84" s="9" t="s">
        <v>80</v>
      </c>
      <c r="C84" s="55" t="s">
        <v>81</v>
      </c>
      <c r="D84" s="100">
        <v>46023</v>
      </c>
      <c r="E84" s="125">
        <v>6780.29</v>
      </c>
      <c r="F84" s="163">
        <f>ROUND((E84-1444.07)*0.95+1444.07,2)</f>
        <v>6513.48</v>
      </c>
      <c r="G84" s="41">
        <f t="shared" ref="G84:G115" si="3">ROUND((E84-1444.07)*0.9+1444.07,2)</f>
        <v>6246.67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88"/>
      <c r="B85" s="10" t="s">
        <v>83</v>
      </c>
      <c r="C85" s="56" t="s">
        <v>81</v>
      </c>
      <c r="D85" s="101">
        <v>46023</v>
      </c>
      <c r="E85" s="144">
        <v>8448.2999999999993</v>
      </c>
      <c r="F85" s="164">
        <f t="shared" ref="F85:F138" si="4">ROUND((E85-1444.07)*0.95+1444.07,2)</f>
        <v>8098.09</v>
      </c>
      <c r="G85" s="133">
        <f t="shared" si="3"/>
        <v>7747.88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88"/>
      <c r="B86" s="10" t="s">
        <v>84</v>
      </c>
      <c r="C86" s="56" t="s">
        <v>81</v>
      </c>
      <c r="D86" s="101">
        <v>46023</v>
      </c>
      <c r="E86" s="144">
        <v>9882.48</v>
      </c>
      <c r="F86" s="164">
        <f t="shared" si="4"/>
        <v>9460.56</v>
      </c>
      <c r="G86" s="133">
        <f t="shared" si="3"/>
        <v>9038.64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88"/>
      <c r="B87" s="10" t="s">
        <v>85</v>
      </c>
      <c r="C87" s="56" t="s">
        <v>81</v>
      </c>
      <c r="D87" s="101">
        <v>46023</v>
      </c>
      <c r="E87" s="144">
        <v>12304.08</v>
      </c>
      <c r="F87" s="164">
        <f t="shared" si="4"/>
        <v>11761.08</v>
      </c>
      <c r="G87" s="133">
        <f t="shared" si="3"/>
        <v>11218.08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89"/>
      <c r="B88" s="11" t="s">
        <v>86</v>
      </c>
      <c r="C88" s="57" t="s">
        <v>81</v>
      </c>
      <c r="D88" s="102">
        <v>46023</v>
      </c>
      <c r="E88" s="155">
        <v>13761.949999999999</v>
      </c>
      <c r="F88" s="165">
        <f t="shared" si="4"/>
        <v>13146.06</v>
      </c>
      <c r="G88" s="157">
        <f t="shared" si="3"/>
        <v>12530.16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7" t="s">
        <v>619</v>
      </c>
      <c r="B89" s="9" t="s">
        <v>80</v>
      </c>
      <c r="C89" s="55" t="s">
        <v>81</v>
      </c>
      <c r="D89" s="100">
        <v>46023</v>
      </c>
      <c r="E89" s="125">
        <v>5415.86</v>
      </c>
      <c r="F89" s="163">
        <f t="shared" si="4"/>
        <v>5217.2700000000004</v>
      </c>
      <c r="G89" s="41">
        <f t="shared" si="3"/>
        <v>5018.68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88"/>
      <c r="B90" s="10" t="s">
        <v>83</v>
      </c>
      <c r="C90" s="56" t="s">
        <v>81</v>
      </c>
      <c r="D90" s="101">
        <v>46023</v>
      </c>
      <c r="E90" s="144">
        <v>7656.0999999999995</v>
      </c>
      <c r="F90" s="164">
        <f t="shared" si="4"/>
        <v>7345.5</v>
      </c>
      <c r="G90" s="133">
        <f t="shared" si="3"/>
        <v>7034.9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88"/>
      <c r="B91" s="10" t="s">
        <v>84</v>
      </c>
      <c r="C91" s="56" t="s">
        <v>81</v>
      </c>
      <c r="D91" s="101">
        <v>46023</v>
      </c>
      <c r="E91" s="144">
        <v>9210.94</v>
      </c>
      <c r="F91" s="164">
        <f t="shared" si="4"/>
        <v>8822.6</v>
      </c>
      <c r="G91" s="133">
        <f t="shared" si="3"/>
        <v>8434.25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88"/>
      <c r="B92" s="10" t="s">
        <v>85</v>
      </c>
      <c r="C92" s="56" t="s">
        <v>81</v>
      </c>
      <c r="D92" s="101">
        <v>46023</v>
      </c>
      <c r="E92" s="144">
        <v>11654.46</v>
      </c>
      <c r="F92" s="164">
        <f t="shared" si="4"/>
        <v>11143.94</v>
      </c>
      <c r="G92" s="133">
        <f t="shared" si="3"/>
        <v>10633.42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89"/>
      <c r="B93" s="10" t="s">
        <v>86</v>
      </c>
      <c r="C93" s="57" t="s">
        <v>81</v>
      </c>
      <c r="D93" s="102">
        <v>46023</v>
      </c>
      <c r="E93" s="155">
        <v>13243.6</v>
      </c>
      <c r="F93" s="165">
        <f t="shared" si="4"/>
        <v>12653.62</v>
      </c>
      <c r="G93" s="157">
        <f t="shared" si="3"/>
        <v>12063.65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7" t="s">
        <v>620</v>
      </c>
      <c r="B94" s="9" t="s">
        <v>80</v>
      </c>
      <c r="C94" s="55" t="s">
        <v>81</v>
      </c>
      <c r="D94" s="100">
        <v>46023</v>
      </c>
      <c r="E94" s="125">
        <v>5415.86</v>
      </c>
      <c r="F94" s="163">
        <f t="shared" ref="F94:F98" si="5">ROUND((E94-1444.07)*0.95+1444.07,2)</f>
        <v>5217.2700000000004</v>
      </c>
      <c r="G94" s="41">
        <f t="shared" si="3"/>
        <v>5018.68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88"/>
      <c r="B95" s="10" t="s">
        <v>83</v>
      </c>
      <c r="C95" s="56" t="s">
        <v>81</v>
      </c>
      <c r="D95" s="101">
        <v>46023</v>
      </c>
      <c r="E95" s="144">
        <v>7656.0999999999995</v>
      </c>
      <c r="F95" s="164">
        <f t="shared" si="5"/>
        <v>7345.5</v>
      </c>
      <c r="G95" s="133">
        <f t="shared" si="3"/>
        <v>7034.9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88"/>
      <c r="B96" s="10" t="s">
        <v>84</v>
      </c>
      <c r="C96" s="56" t="s">
        <v>81</v>
      </c>
      <c r="D96" s="101">
        <v>46023</v>
      </c>
      <c r="E96" s="144">
        <v>9210.94</v>
      </c>
      <c r="F96" s="164">
        <f t="shared" si="5"/>
        <v>8822.6</v>
      </c>
      <c r="G96" s="133">
        <f t="shared" si="3"/>
        <v>8434.25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88"/>
      <c r="B97" s="10" t="s">
        <v>85</v>
      </c>
      <c r="C97" s="56" t="s">
        <v>81</v>
      </c>
      <c r="D97" s="101">
        <v>46023</v>
      </c>
      <c r="E97" s="144">
        <v>11654.46</v>
      </c>
      <c r="F97" s="164">
        <f t="shared" si="5"/>
        <v>11143.94</v>
      </c>
      <c r="G97" s="133">
        <f t="shared" si="3"/>
        <v>10633.42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89"/>
      <c r="B98" s="11" t="s">
        <v>86</v>
      </c>
      <c r="C98" s="57" t="s">
        <v>81</v>
      </c>
      <c r="D98" s="102">
        <v>46023</v>
      </c>
      <c r="E98" s="155">
        <v>13243.6</v>
      </c>
      <c r="F98" s="165">
        <f t="shared" si="5"/>
        <v>12653.62</v>
      </c>
      <c r="G98" s="157">
        <f t="shared" si="3"/>
        <v>12063.65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7" t="s">
        <v>87</v>
      </c>
      <c r="B99" s="9" t="s">
        <v>80</v>
      </c>
      <c r="C99" s="55" t="s">
        <v>81</v>
      </c>
      <c r="D99" s="100">
        <v>46023</v>
      </c>
      <c r="E99" s="125">
        <v>7141.9699999999993</v>
      </c>
      <c r="F99" s="163">
        <f t="shared" si="4"/>
        <v>6857.08</v>
      </c>
      <c r="G99" s="41">
        <f t="shared" si="3"/>
        <v>6572.18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88"/>
      <c r="B100" s="10" t="s">
        <v>83</v>
      </c>
      <c r="C100" s="56" t="s">
        <v>81</v>
      </c>
      <c r="D100" s="101">
        <v>46023</v>
      </c>
      <c r="E100" s="144">
        <v>8823.6</v>
      </c>
      <c r="F100" s="164">
        <f t="shared" si="4"/>
        <v>8454.6200000000008</v>
      </c>
      <c r="G100" s="133">
        <f t="shared" si="3"/>
        <v>8085.65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88"/>
      <c r="B101" s="10" t="s">
        <v>84</v>
      </c>
      <c r="C101" s="56" t="s">
        <v>81</v>
      </c>
      <c r="D101" s="101">
        <v>46023</v>
      </c>
      <c r="E101" s="144">
        <v>10351.39</v>
      </c>
      <c r="F101" s="164">
        <f t="shared" si="4"/>
        <v>9906.02</v>
      </c>
      <c r="G101" s="133">
        <f t="shared" si="3"/>
        <v>9460.66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88"/>
      <c r="B102" s="10" t="s">
        <v>85</v>
      </c>
      <c r="C102" s="56" t="s">
        <v>81</v>
      </c>
      <c r="D102" s="101">
        <v>46023</v>
      </c>
      <c r="E102" s="144">
        <v>12902.01</v>
      </c>
      <c r="F102" s="164">
        <f t="shared" si="4"/>
        <v>12329.11</v>
      </c>
      <c r="G102" s="133">
        <f t="shared" si="3"/>
        <v>11756.22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89"/>
      <c r="B103" s="11" t="s">
        <v>86</v>
      </c>
      <c r="C103" s="57" t="s">
        <v>81</v>
      </c>
      <c r="D103" s="102">
        <v>46023</v>
      </c>
      <c r="E103" s="155">
        <v>14461.8</v>
      </c>
      <c r="F103" s="165">
        <f t="shared" si="4"/>
        <v>13810.91</v>
      </c>
      <c r="G103" s="157">
        <f t="shared" si="3"/>
        <v>13160.03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7" t="s">
        <v>621</v>
      </c>
      <c r="B104" s="9" t="s">
        <v>80</v>
      </c>
      <c r="C104" s="55" t="s">
        <v>81</v>
      </c>
      <c r="D104" s="100">
        <v>46023</v>
      </c>
      <c r="E104" s="125">
        <v>5683.71</v>
      </c>
      <c r="F104" s="163">
        <f t="shared" si="4"/>
        <v>5471.73</v>
      </c>
      <c r="G104" s="41">
        <f t="shared" si="3"/>
        <v>5259.75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88"/>
      <c r="B105" s="10" t="s">
        <v>83</v>
      </c>
      <c r="C105" s="56" t="s">
        <v>81</v>
      </c>
      <c r="D105" s="101">
        <v>46023</v>
      </c>
      <c r="E105" s="144">
        <v>8004.3499999999995</v>
      </c>
      <c r="F105" s="164">
        <f t="shared" si="4"/>
        <v>7676.34</v>
      </c>
      <c r="G105" s="133">
        <f t="shared" si="3"/>
        <v>7348.32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88"/>
      <c r="B106" s="10" t="s">
        <v>84</v>
      </c>
      <c r="C106" s="56" t="s">
        <v>81</v>
      </c>
      <c r="D106" s="101">
        <v>46023</v>
      </c>
      <c r="E106" s="144">
        <v>9653.02</v>
      </c>
      <c r="F106" s="164">
        <f t="shared" si="4"/>
        <v>9242.57</v>
      </c>
      <c r="G106" s="133">
        <f t="shared" si="3"/>
        <v>8832.1299999999992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88"/>
      <c r="B107" s="10" t="s">
        <v>85</v>
      </c>
      <c r="C107" s="56" t="s">
        <v>81</v>
      </c>
      <c r="D107" s="101">
        <v>46023</v>
      </c>
      <c r="E107" s="144">
        <v>12237.51</v>
      </c>
      <c r="F107" s="164">
        <f t="shared" si="4"/>
        <v>11697.84</v>
      </c>
      <c r="G107" s="133">
        <f t="shared" si="3"/>
        <v>11158.17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89"/>
      <c r="B108" s="10" t="s">
        <v>86</v>
      </c>
      <c r="C108" s="58" t="s">
        <v>81</v>
      </c>
      <c r="D108" s="102">
        <v>46023</v>
      </c>
      <c r="E108" s="159">
        <v>13928.75</v>
      </c>
      <c r="F108" s="166">
        <f t="shared" si="4"/>
        <v>13304.52</v>
      </c>
      <c r="G108" s="160">
        <f t="shared" si="3"/>
        <v>12680.28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7" t="s">
        <v>622</v>
      </c>
      <c r="B109" s="9" t="s">
        <v>80</v>
      </c>
      <c r="C109" s="55" t="s">
        <v>81</v>
      </c>
      <c r="D109" s="100">
        <v>46023</v>
      </c>
      <c r="E109" s="125">
        <v>5683.71</v>
      </c>
      <c r="F109" s="163">
        <f t="shared" ref="F109:F113" si="6">ROUND((E109-1444.07)*0.95+1444.07,2)</f>
        <v>5471.73</v>
      </c>
      <c r="G109" s="41">
        <f t="shared" si="3"/>
        <v>5259.75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88"/>
      <c r="B110" s="10" t="s">
        <v>83</v>
      </c>
      <c r="C110" s="56" t="s">
        <v>81</v>
      </c>
      <c r="D110" s="101">
        <v>46023</v>
      </c>
      <c r="E110" s="144">
        <v>8004.3499999999995</v>
      </c>
      <c r="F110" s="164">
        <f t="shared" si="6"/>
        <v>7676.34</v>
      </c>
      <c r="G110" s="133">
        <f t="shared" si="3"/>
        <v>7348.32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88"/>
      <c r="B111" s="10" t="s">
        <v>84</v>
      </c>
      <c r="C111" s="56" t="s">
        <v>81</v>
      </c>
      <c r="D111" s="101">
        <v>46023</v>
      </c>
      <c r="E111" s="144">
        <v>9653.02</v>
      </c>
      <c r="F111" s="164">
        <f t="shared" si="6"/>
        <v>9242.57</v>
      </c>
      <c r="G111" s="133">
        <f t="shared" si="3"/>
        <v>8832.1299999999992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88"/>
      <c r="B112" s="10" t="s">
        <v>85</v>
      </c>
      <c r="C112" s="56" t="s">
        <v>81</v>
      </c>
      <c r="D112" s="101">
        <v>46023</v>
      </c>
      <c r="E112" s="144">
        <v>12237.51</v>
      </c>
      <c r="F112" s="164">
        <f t="shared" si="6"/>
        <v>11697.84</v>
      </c>
      <c r="G112" s="133">
        <f t="shared" si="3"/>
        <v>11158.17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89"/>
      <c r="B113" s="11" t="s">
        <v>86</v>
      </c>
      <c r="C113" s="57" t="s">
        <v>81</v>
      </c>
      <c r="D113" s="102">
        <v>46023</v>
      </c>
      <c r="E113" s="155">
        <v>13928.75</v>
      </c>
      <c r="F113" s="165">
        <f t="shared" si="6"/>
        <v>13304.52</v>
      </c>
      <c r="G113" s="157">
        <f t="shared" si="3"/>
        <v>12680.28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7" t="s">
        <v>89</v>
      </c>
      <c r="B114" s="9" t="s">
        <v>80</v>
      </c>
      <c r="C114" s="55" t="s">
        <v>81</v>
      </c>
      <c r="D114" s="100">
        <v>46023</v>
      </c>
      <c r="E114" s="125">
        <v>5973.87</v>
      </c>
      <c r="F114" s="163">
        <f t="shared" si="4"/>
        <v>5747.38</v>
      </c>
      <c r="G114" s="41">
        <f t="shared" si="3"/>
        <v>5520.89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88"/>
      <c r="B115" s="10" t="s">
        <v>83</v>
      </c>
      <c r="C115" s="56" t="s">
        <v>81</v>
      </c>
      <c r="D115" s="101">
        <v>46023</v>
      </c>
      <c r="E115" s="144">
        <v>6563.74</v>
      </c>
      <c r="F115" s="164">
        <f t="shared" si="4"/>
        <v>6307.76</v>
      </c>
      <c r="G115" s="133">
        <f t="shared" si="3"/>
        <v>6051.77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88"/>
      <c r="B116" s="10" t="s">
        <v>84</v>
      </c>
      <c r="C116" s="56" t="s">
        <v>81</v>
      </c>
      <c r="D116" s="101">
        <v>46023</v>
      </c>
      <c r="E116" s="144">
        <v>9882.48</v>
      </c>
      <c r="F116" s="164">
        <f t="shared" si="4"/>
        <v>9460.56</v>
      </c>
      <c r="G116" s="133">
        <f t="shared" ref="G116:G143" si="7">ROUND((E116-1444.07)*0.9+1444.07,2)</f>
        <v>9038.64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88"/>
      <c r="B117" s="10" t="s">
        <v>85</v>
      </c>
      <c r="C117" s="56" t="s">
        <v>81</v>
      </c>
      <c r="D117" s="101">
        <v>46023</v>
      </c>
      <c r="E117" s="144">
        <v>12304.08</v>
      </c>
      <c r="F117" s="164">
        <f t="shared" si="4"/>
        <v>11761.08</v>
      </c>
      <c r="G117" s="133">
        <f t="shared" si="7"/>
        <v>11218.08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89"/>
      <c r="B118" s="11" t="s">
        <v>86</v>
      </c>
      <c r="C118" s="57" t="s">
        <v>81</v>
      </c>
      <c r="D118" s="102">
        <v>46023</v>
      </c>
      <c r="E118" s="155">
        <v>13761.949999999999</v>
      </c>
      <c r="F118" s="165">
        <f t="shared" si="4"/>
        <v>13146.06</v>
      </c>
      <c r="G118" s="157">
        <f t="shared" si="7"/>
        <v>12530.16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7" t="s">
        <v>623</v>
      </c>
      <c r="B119" s="9" t="s">
        <v>80</v>
      </c>
      <c r="C119" s="55" t="s">
        <v>81</v>
      </c>
      <c r="D119" s="100">
        <v>46023</v>
      </c>
      <c r="E119" s="125">
        <v>4832.76</v>
      </c>
      <c r="F119" s="163">
        <f t="shared" si="4"/>
        <v>4663.33</v>
      </c>
      <c r="G119" s="41">
        <f t="shared" si="7"/>
        <v>4493.8900000000003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88"/>
      <c r="B120" s="10" t="s">
        <v>83</v>
      </c>
      <c r="C120" s="56" t="s">
        <v>81</v>
      </c>
      <c r="D120" s="101">
        <v>46023</v>
      </c>
      <c r="E120" s="144">
        <v>6293.7599999999993</v>
      </c>
      <c r="F120" s="164">
        <f t="shared" si="4"/>
        <v>6051.28</v>
      </c>
      <c r="G120" s="133">
        <f t="shared" si="7"/>
        <v>5808.79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88"/>
      <c r="B121" s="10" t="s">
        <v>84</v>
      </c>
      <c r="C121" s="56" t="s">
        <v>81</v>
      </c>
      <c r="D121" s="101">
        <v>46023</v>
      </c>
      <c r="E121" s="144">
        <v>9210.94</v>
      </c>
      <c r="F121" s="164">
        <f t="shared" si="4"/>
        <v>8822.6</v>
      </c>
      <c r="G121" s="133">
        <f t="shared" si="7"/>
        <v>8434.25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88"/>
      <c r="B122" s="10" t="s">
        <v>85</v>
      </c>
      <c r="C122" s="56" t="s">
        <v>81</v>
      </c>
      <c r="D122" s="101">
        <v>46023</v>
      </c>
      <c r="E122" s="144">
        <v>11654.46</v>
      </c>
      <c r="F122" s="164">
        <f t="shared" si="4"/>
        <v>11143.94</v>
      </c>
      <c r="G122" s="133">
        <f t="shared" si="7"/>
        <v>10633.42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89"/>
      <c r="B123" s="10" t="s">
        <v>86</v>
      </c>
      <c r="C123" s="57" t="s">
        <v>81</v>
      </c>
      <c r="D123" s="102">
        <v>46023</v>
      </c>
      <c r="E123" s="155">
        <v>13243.6</v>
      </c>
      <c r="F123" s="165">
        <f t="shared" si="4"/>
        <v>12653.62</v>
      </c>
      <c r="G123" s="157">
        <f t="shared" si="7"/>
        <v>12063.65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7" t="s">
        <v>624</v>
      </c>
      <c r="B124" s="9" t="s">
        <v>80</v>
      </c>
      <c r="C124" s="55" t="s">
        <v>81</v>
      </c>
      <c r="D124" s="100">
        <v>46023</v>
      </c>
      <c r="E124" s="125">
        <v>4832.76</v>
      </c>
      <c r="F124" s="163">
        <f t="shared" ref="F124:F128" si="8">ROUND((E124-1444.07)*0.95+1444.07,2)</f>
        <v>4663.33</v>
      </c>
      <c r="G124" s="41">
        <f t="shared" si="7"/>
        <v>4493.8900000000003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88"/>
      <c r="B125" s="10" t="s">
        <v>83</v>
      </c>
      <c r="C125" s="56" t="s">
        <v>81</v>
      </c>
      <c r="D125" s="101">
        <v>46023</v>
      </c>
      <c r="E125" s="144">
        <v>6293.7599999999993</v>
      </c>
      <c r="F125" s="164">
        <f t="shared" si="8"/>
        <v>6051.28</v>
      </c>
      <c r="G125" s="133">
        <f t="shared" si="7"/>
        <v>5808.79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88"/>
      <c r="B126" s="10" t="s">
        <v>84</v>
      </c>
      <c r="C126" s="56" t="s">
        <v>81</v>
      </c>
      <c r="D126" s="101">
        <v>46023</v>
      </c>
      <c r="E126" s="144">
        <v>9210.94</v>
      </c>
      <c r="F126" s="164">
        <f t="shared" si="8"/>
        <v>8822.6</v>
      </c>
      <c r="G126" s="133">
        <f t="shared" si="7"/>
        <v>8434.25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88"/>
      <c r="B127" s="10" t="s">
        <v>85</v>
      </c>
      <c r="C127" s="56" t="s">
        <v>81</v>
      </c>
      <c r="D127" s="101">
        <v>46023</v>
      </c>
      <c r="E127" s="144">
        <v>11654.46</v>
      </c>
      <c r="F127" s="164">
        <f t="shared" si="8"/>
        <v>11143.94</v>
      </c>
      <c r="G127" s="133">
        <f t="shared" si="7"/>
        <v>10633.42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89"/>
      <c r="B128" s="11" t="s">
        <v>86</v>
      </c>
      <c r="C128" s="57" t="s">
        <v>81</v>
      </c>
      <c r="D128" s="102">
        <v>46023</v>
      </c>
      <c r="E128" s="155">
        <v>13243.6</v>
      </c>
      <c r="F128" s="165">
        <f t="shared" si="8"/>
        <v>12653.62</v>
      </c>
      <c r="G128" s="157">
        <f t="shared" si="7"/>
        <v>12063.65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7" t="s">
        <v>91</v>
      </c>
      <c r="B129" s="9" t="s">
        <v>80</v>
      </c>
      <c r="C129" s="55" t="s">
        <v>81</v>
      </c>
      <c r="D129" s="100">
        <v>46023</v>
      </c>
      <c r="E129" s="125">
        <v>6335.94</v>
      </c>
      <c r="F129" s="163">
        <f t="shared" si="4"/>
        <v>6091.35</v>
      </c>
      <c r="G129" s="41">
        <f t="shared" si="7"/>
        <v>5846.75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88"/>
      <c r="B130" s="10" t="s">
        <v>83</v>
      </c>
      <c r="C130" s="56" t="s">
        <v>81</v>
      </c>
      <c r="D130" s="101">
        <v>46023</v>
      </c>
      <c r="E130" s="144">
        <v>6952.2599999999993</v>
      </c>
      <c r="F130" s="164">
        <f t="shared" si="4"/>
        <v>6676.85</v>
      </c>
      <c r="G130" s="133">
        <f t="shared" si="7"/>
        <v>6401.44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88"/>
      <c r="B131" s="10" t="s">
        <v>84</v>
      </c>
      <c r="C131" s="56" t="s">
        <v>81</v>
      </c>
      <c r="D131" s="101">
        <v>46023</v>
      </c>
      <c r="E131" s="144">
        <v>10351.39</v>
      </c>
      <c r="F131" s="164">
        <f t="shared" si="4"/>
        <v>9906.02</v>
      </c>
      <c r="G131" s="133">
        <f t="shared" si="7"/>
        <v>9460.66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88"/>
      <c r="B132" s="10" t="s">
        <v>85</v>
      </c>
      <c r="C132" s="56" t="s">
        <v>81</v>
      </c>
      <c r="D132" s="101">
        <v>46023</v>
      </c>
      <c r="E132" s="144">
        <v>12902.01</v>
      </c>
      <c r="F132" s="164">
        <f t="shared" si="4"/>
        <v>12329.11</v>
      </c>
      <c r="G132" s="133">
        <f t="shared" si="7"/>
        <v>11756.22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89"/>
      <c r="B133" s="11" t="s">
        <v>86</v>
      </c>
      <c r="C133" s="57" t="s">
        <v>81</v>
      </c>
      <c r="D133" s="102">
        <v>46023</v>
      </c>
      <c r="E133" s="155">
        <v>14461.8</v>
      </c>
      <c r="F133" s="165">
        <f t="shared" si="4"/>
        <v>13810.91</v>
      </c>
      <c r="G133" s="157">
        <f t="shared" si="7"/>
        <v>13160.03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7" t="s">
        <v>625</v>
      </c>
      <c r="B134" s="9" t="s">
        <v>80</v>
      </c>
      <c r="C134" s="55" t="s">
        <v>81</v>
      </c>
      <c r="D134" s="100">
        <v>46023</v>
      </c>
      <c r="E134" s="125">
        <v>5100.87</v>
      </c>
      <c r="F134" s="163">
        <f t="shared" si="4"/>
        <v>4918.03</v>
      </c>
      <c r="G134" s="41">
        <f t="shared" si="7"/>
        <v>4735.1899999999996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88"/>
      <c r="B135" s="10" t="s">
        <v>83</v>
      </c>
      <c r="C135" s="56" t="s">
        <v>81</v>
      </c>
      <c r="D135" s="101">
        <v>46023</v>
      </c>
      <c r="E135" s="144">
        <v>6629.0099999999993</v>
      </c>
      <c r="F135" s="164">
        <f t="shared" si="4"/>
        <v>6369.76</v>
      </c>
      <c r="G135" s="133">
        <f t="shared" si="7"/>
        <v>6110.52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88"/>
      <c r="B136" s="10" t="s">
        <v>84</v>
      </c>
      <c r="C136" s="56" t="s">
        <v>81</v>
      </c>
      <c r="D136" s="101">
        <v>46023</v>
      </c>
      <c r="E136" s="144">
        <v>9653.02</v>
      </c>
      <c r="F136" s="164">
        <f t="shared" si="4"/>
        <v>9242.57</v>
      </c>
      <c r="G136" s="133">
        <f t="shared" si="7"/>
        <v>8832.1299999999992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88"/>
      <c r="B137" s="10" t="s">
        <v>85</v>
      </c>
      <c r="C137" s="56" t="s">
        <v>81</v>
      </c>
      <c r="D137" s="101">
        <v>46023</v>
      </c>
      <c r="E137" s="144">
        <v>12237.51</v>
      </c>
      <c r="F137" s="164">
        <f t="shared" si="4"/>
        <v>11697.84</v>
      </c>
      <c r="G137" s="133">
        <f t="shared" si="7"/>
        <v>11158.17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89"/>
      <c r="B138" s="11" t="s">
        <v>86</v>
      </c>
      <c r="C138" s="57" t="s">
        <v>81</v>
      </c>
      <c r="D138" s="102">
        <v>46023</v>
      </c>
      <c r="E138" s="155">
        <v>13928.75</v>
      </c>
      <c r="F138" s="165">
        <f t="shared" si="4"/>
        <v>13304.52</v>
      </c>
      <c r="G138" s="157">
        <f t="shared" si="7"/>
        <v>12680.28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7" t="s">
        <v>626</v>
      </c>
      <c r="B139" s="9" t="s">
        <v>80</v>
      </c>
      <c r="C139" s="55" t="s">
        <v>81</v>
      </c>
      <c r="D139" s="100">
        <v>46023</v>
      </c>
      <c r="E139" s="125">
        <v>5100.87</v>
      </c>
      <c r="F139" s="163">
        <f t="shared" ref="F139:F143" si="9">ROUND((E139-1444.07)*0.95+1444.07,2)</f>
        <v>4918.03</v>
      </c>
      <c r="G139" s="41">
        <f t="shared" si="7"/>
        <v>4735.1899999999996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88"/>
      <c r="B140" s="10" t="s">
        <v>83</v>
      </c>
      <c r="C140" s="56" t="s">
        <v>81</v>
      </c>
      <c r="D140" s="101">
        <v>46023</v>
      </c>
      <c r="E140" s="144">
        <v>6629.0099999999993</v>
      </c>
      <c r="F140" s="164">
        <f t="shared" si="9"/>
        <v>6369.76</v>
      </c>
      <c r="G140" s="133">
        <f t="shared" si="7"/>
        <v>6110.52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88"/>
      <c r="B141" s="10" t="s">
        <v>84</v>
      </c>
      <c r="C141" s="56" t="s">
        <v>81</v>
      </c>
      <c r="D141" s="101">
        <v>46023</v>
      </c>
      <c r="E141" s="144">
        <v>9653.02</v>
      </c>
      <c r="F141" s="164">
        <f t="shared" si="9"/>
        <v>9242.57</v>
      </c>
      <c r="G141" s="133">
        <f t="shared" si="7"/>
        <v>8832.1299999999992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88"/>
      <c r="B142" s="10" t="s">
        <v>85</v>
      </c>
      <c r="C142" s="56" t="s">
        <v>81</v>
      </c>
      <c r="D142" s="101">
        <v>46023</v>
      </c>
      <c r="E142" s="144">
        <v>12237.51</v>
      </c>
      <c r="F142" s="164">
        <f t="shared" si="9"/>
        <v>11697.84</v>
      </c>
      <c r="G142" s="133">
        <f t="shared" si="7"/>
        <v>11158.17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89"/>
      <c r="B143" s="11" t="s">
        <v>86</v>
      </c>
      <c r="C143" s="57" t="s">
        <v>81</v>
      </c>
      <c r="D143" s="102">
        <v>46023</v>
      </c>
      <c r="E143" s="155">
        <v>13928.75</v>
      </c>
      <c r="F143" s="165">
        <f t="shared" si="9"/>
        <v>13304.52</v>
      </c>
      <c r="G143" s="157">
        <f t="shared" si="7"/>
        <v>12680.28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7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88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89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32.1</v>
      </c>
      <c r="F148" s="168"/>
      <c r="G148" s="22">
        <f>ROUND(E148*0.9,2)</f>
        <v>28.89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5" t="s">
        <v>98</v>
      </c>
      <c r="B150" s="185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7" t="s">
        <v>98</v>
      </c>
      <c r="B151" s="3" t="s">
        <v>99</v>
      </c>
      <c r="C151" s="51" t="s">
        <v>12</v>
      </c>
      <c r="D151" s="96">
        <v>46023</v>
      </c>
      <c r="E151" s="125">
        <v>6.17</v>
      </c>
      <c r="F151" s="74"/>
      <c r="G151" s="41">
        <f t="shared" ref="G151:G241" si="10">ROUND(E151*0.9,2)</f>
        <v>5.55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88"/>
      <c r="B152" s="4" t="s">
        <v>102</v>
      </c>
      <c r="C152" s="52" t="s">
        <v>12</v>
      </c>
      <c r="D152" s="97">
        <v>46023</v>
      </c>
      <c r="E152" s="144">
        <v>6.69</v>
      </c>
      <c r="F152" s="148"/>
      <c r="G152" s="133">
        <f t="shared" si="10"/>
        <v>6.02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88"/>
      <c r="B153" s="4" t="s">
        <v>103</v>
      </c>
      <c r="C153" s="52" t="s">
        <v>12</v>
      </c>
      <c r="D153" s="97">
        <v>46023</v>
      </c>
      <c r="E153" s="144">
        <v>7.35</v>
      </c>
      <c r="F153" s="148"/>
      <c r="G153" s="133">
        <f t="shared" si="10"/>
        <v>6.62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88"/>
      <c r="B154" s="14" t="s">
        <v>104</v>
      </c>
      <c r="C154" s="63" t="s">
        <v>12</v>
      </c>
      <c r="D154" s="97">
        <v>46023</v>
      </c>
      <c r="E154" s="144">
        <v>8.18</v>
      </c>
      <c r="F154" s="148"/>
      <c r="G154" s="133">
        <f t="shared" si="10"/>
        <v>7.36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88"/>
      <c r="B155" s="4" t="s">
        <v>105</v>
      </c>
      <c r="C155" s="52" t="s">
        <v>12</v>
      </c>
      <c r="D155" s="97">
        <v>46023</v>
      </c>
      <c r="E155" s="144">
        <v>9.32</v>
      </c>
      <c r="F155" s="148"/>
      <c r="G155" s="133">
        <f t="shared" si="10"/>
        <v>8.39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88"/>
      <c r="B156" s="4" t="s">
        <v>47</v>
      </c>
      <c r="C156" s="52" t="s">
        <v>12</v>
      </c>
      <c r="D156" s="97">
        <v>46023</v>
      </c>
      <c r="E156" s="144">
        <v>10.86</v>
      </c>
      <c r="F156" s="148"/>
      <c r="G156" s="133">
        <f t="shared" si="10"/>
        <v>9.77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88"/>
      <c r="B157" s="14" t="s">
        <v>46</v>
      </c>
      <c r="C157" s="63" t="s">
        <v>12</v>
      </c>
      <c r="D157" s="97">
        <v>46023</v>
      </c>
      <c r="E157" s="144">
        <v>15.479999999999999</v>
      </c>
      <c r="F157" s="148"/>
      <c r="G157" s="133">
        <f t="shared" si="10"/>
        <v>13.93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88"/>
      <c r="B158" s="4" t="s">
        <v>15</v>
      </c>
      <c r="C158" s="52" t="s">
        <v>12</v>
      </c>
      <c r="D158" s="97">
        <v>46023</v>
      </c>
      <c r="E158" s="144">
        <v>20.260000000000002</v>
      </c>
      <c r="F158" s="148"/>
      <c r="G158" s="133">
        <f t="shared" si="10"/>
        <v>18.23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88"/>
      <c r="B159" s="5" t="s">
        <v>14</v>
      </c>
      <c r="C159" s="53" t="s">
        <v>12</v>
      </c>
      <c r="D159" s="98">
        <v>46023</v>
      </c>
      <c r="E159" s="155">
        <v>29.659999999999993</v>
      </c>
      <c r="F159" s="148"/>
      <c r="G159" s="157">
        <f t="shared" si="10"/>
        <v>26.69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88"/>
      <c r="B160" s="3" t="s">
        <v>99</v>
      </c>
      <c r="C160" s="51" t="s">
        <v>548</v>
      </c>
      <c r="D160" s="96">
        <v>46204</v>
      </c>
      <c r="E160" s="125">
        <v>24.68</v>
      </c>
      <c r="F160" s="74"/>
      <c r="G160" s="41">
        <f t="shared" si="10"/>
        <v>22.21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88"/>
      <c r="B161" s="4" t="s">
        <v>102</v>
      </c>
      <c r="C161" s="52" t="s">
        <v>548</v>
      </c>
      <c r="D161" s="97">
        <v>46204</v>
      </c>
      <c r="E161" s="144">
        <v>26.76</v>
      </c>
      <c r="F161" s="148"/>
      <c r="G161" s="133">
        <f t="shared" si="10"/>
        <v>24.08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88"/>
      <c r="B162" s="4" t="s">
        <v>103</v>
      </c>
      <c r="C162" s="52" t="s">
        <v>548</v>
      </c>
      <c r="D162" s="97">
        <v>46204</v>
      </c>
      <c r="E162" s="144">
        <v>29.4</v>
      </c>
      <c r="F162" s="148"/>
      <c r="G162" s="133">
        <f t="shared" si="10"/>
        <v>26.46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88"/>
      <c r="B163" s="14" t="s">
        <v>104</v>
      </c>
      <c r="C163" s="63" t="s">
        <v>548</v>
      </c>
      <c r="D163" s="97">
        <v>46204</v>
      </c>
      <c r="E163" s="144">
        <v>32.72</v>
      </c>
      <c r="F163" s="148"/>
      <c r="G163" s="133">
        <f t="shared" si="10"/>
        <v>29.45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88"/>
      <c r="B164" s="4" t="s">
        <v>105</v>
      </c>
      <c r="C164" s="52" t="s">
        <v>548</v>
      </c>
      <c r="D164" s="97">
        <v>46204</v>
      </c>
      <c r="E164" s="144">
        <v>37.28</v>
      </c>
      <c r="F164" s="148"/>
      <c r="G164" s="133">
        <f t="shared" si="10"/>
        <v>33.549999999999997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88"/>
      <c r="B165" s="4" t="s">
        <v>47</v>
      </c>
      <c r="C165" s="52" t="s">
        <v>548</v>
      </c>
      <c r="D165" s="97">
        <v>46204</v>
      </c>
      <c r="E165" s="144">
        <v>43.44</v>
      </c>
      <c r="F165" s="148"/>
      <c r="G165" s="133">
        <f t="shared" si="10"/>
        <v>39.1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88"/>
      <c r="B166" s="14" t="s">
        <v>46</v>
      </c>
      <c r="C166" s="63" t="s">
        <v>548</v>
      </c>
      <c r="D166" s="97">
        <v>46204</v>
      </c>
      <c r="E166" s="144">
        <v>61.92</v>
      </c>
      <c r="F166" s="148"/>
      <c r="G166" s="133">
        <f t="shared" si="10"/>
        <v>55.73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88"/>
      <c r="B167" s="4" t="s">
        <v>15</v>
      </c>
      <c r="C167" s="52" t="s">
        <v>548</v>
      </c>
      <c r="D167" s="97">
        <v>46204</v>
      </c>
      <c r="E167" s="144">
        <v>81.040000000000006</v>
      </c>
      <c r="F167" s="148"/>
      <c r="G167" s="133">
        <f t="shared" si="10"/>
        <v>72.94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88"/>
      <c r="B168" s="5" t="s">
        <v>14</v>
      </c>
      <c r="C168" s="53" t="s">
        <v>548</v>
      </c>
      <c r="D168" s="98">
        <v>46204</v>
      </c>
      <c r="E168" s="155">
        <v>118.64</v>
      </c>
      <c r="F168" s="148"/>
      <c r="G168" s="157">
        <f t="shared" si="10"/>
        <v>106.78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88"/>
      <c r="B169" s="3" t="s">
        <v>99</v>
      </c>
      <c r="C169" s="51" t="s">
        <v>549</v>
      </c>
      <c r="D169" s="96">
        <v>46204</v>
      </c>
      <c r="E169" s="125">
        <v>30.85</v>
      </c>
      <c r="F169" s="74"/>
      <c r="G169" s="41">
        <f t="shared" ref="G169:G186" si="11">ROUND(E169*0.9,2)</f>
        <v>27.77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88"/>
      <c r="B170" s="4" t="s">
        <v>102</v>
      </c>
      <c r="C170" s="52" t="s">
        <v>549</v>
      </c>
      <c r="D170" s="97">
        <v>46204</v>
      </c>
      <c r="E170" s="144">
        <v>33.450000000000003</v>
      </c>
      <c r="F170" s="148"/>
      <c r="G170" s="133">
        <f t="shared" si="11"/>
        <v>30.11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88"/>
      <c r="B171" s="4" t="s">
        <v>103</v>
      </c>
      <c r="C171" s="52" t="s">
        <v>549</v>
      </c>
      <c r="D171" s="97">
        <v>46204</v>
      </c>
      <c r="E171" s="144">
        <v>36.75</v>
      </c>
      <c r="F171" s="148"/>
      <c r="G171" s="133">
        <f t="shared" si="11"/>
        <v>33.08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88"/>
      <c r="B172" s="14" t="s">
        <v>104</v>
      </c>
      <c r="C172" s="63" t="s">
        <v>549</v>
      </c>
      <c r="D172" s="97">
        <v>46204</v>
      </c>
      <c r="E172" s="144">
        <v>40.9</v>
      </c>
      <c r="F172" s="148"/>
      <c r="G172" s="133">
        <f t="shared" si="11"/>
        <v>36.81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88"/>
      <c r="B173" s="4" t="s">
        <v>105</v>
      </c>
      <c r="C173" s="52" t="s">
        <v>549</v>
      </c>
      <c r="D173" s="97">
        <v>46204</v>
      </c>
      <c r="E173" s="144">
        <v>46.6</v>
      </c>
      <c r="F173" s="148"/>
      <c r="G173" s="133">
        <f t="shared" si="11"/>
        <v>41.94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88"/>
      <c r="B174" s="4" t="s">
        <v>47</v>
      </c>
      <c r="C174" s="52" t="s">
        <v>549</v>
      </c>
      <c r="D174" s="97">
        <v>46204</v>
      </c>
      <c r="E174" s="144">
        <v>54.3</v>
      </c>
      <c r="F174" s="148"/>
      <c r="G174" s="133">
        <f t="shared" si="11"/>
        <v>48.87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88"/>
      <c r="B175" s="14" t="s">
        <v>46</v>
      </c>
      <c r="C175" s="63" t="s">
        <v>549</v>
      </c>
      <c r="D175" s="97">
        <v>46204</v>
      </c>
      <c r="E175" s="144">
        <v>77.400000000000006</v>
      </c>
      <c r="F175" s="148"/>
      <c r="G175" s="133">
        <f t="shared" si="11"/>
        <v>69.66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88"/>
      <c r="B176" s="4" t="s">
        <v>15</v>
      </c>
      <c r="C176" s="52" t="s">
        <v>549</v>
      </c>
      <c r="D176" s="97">
        <v>46204</v>
      </c>
      <c r="E176" s="144">
        <v>101.3</v>
      </c>
      <c r="F176" s="148"/>
      <c r="G176" s="133">
        <f t="shared" si="11"/>
        <v>91.17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88"/>
      <c r="B177" s="5" t="s">
        <v>14</v>
      </c>
      <c r="C177" s="53" t="s">
        <v>549</v>
      </c>
      <c r="D177" s="98">
        <v>46204</v>
      </c>
      <c r="E177" s="155">
        <v>148.30000000000001</v>
      </c>
      <c r="F177" s="148"/>
      <c r="G177" s="157">
        <f t="shared" si="11"/>
        <v>133.47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88"/>
      <c r="B178" s="3" t="s">
        <v>99</v>
      </c>
      <c r="C178" s="51" t="s">
        <v>550</v>
      </c>
      <c r="D178" s="96">
        <v>46204</v>
      </c>
      <c r="E178" s="125">
        <v>37.020000000000003</v>
      </c>
      <c r="F178" s="74"/>
      <c r="G178" s="41">
        <f t="shared" si="11"/>
        <v>33.32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88"/>
      <c r="B179" s="4" t="s">
        <v>102</v>
      </c>
      <c r="C179" s="52" t="s">
        <v>550</v>
      </c>
      <c r="D179" s="97">
        <v>46204</v>
      </c>
      <c r="E179" s="144">
        <v>40.14</v>
      </c>
      <c r="F179" s="148"/>
      <c r="G179" s="133">
        <f t="shared" si="11"/>
        <v>36.130000000000003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88"/>
      <c r="B180" s="4" t="s">
        <v>103</v>
      </c>
      <c r="C180" s="52" t="s">
        <v>550</v>
      </c>
      <c r="D180" s="97">
        <v>46204</v>
      </c>
      <c r="E180" s="144">
        <v>44.1</v>
      </c>
      <c r="F180" s="148"/>
      <c r="G180" s="133">
        <f t="shared" si="11"/>
        <v>39.69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88"/>
      <c r="B181" s="14" t="s">
        <v>104</v>
      </c>
      <c r="C181" s="63" t="s">
        <v>550</v>
      </c>
      <c r="D181" s="97">
        <v>46204</v>
      </c>
      <c r="E181" s="144">
        <v>49.08</v>
      </c>
      <c r="F181" s="148"/>
      <c r="G181" s="133">
        <f t="shared" si="11"/>
        <v>44.17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88"/>
      <c r="B182" s="4" t="s">
        <v>105</v>
      </c>
      <c r="C182" s="52" t="s">
        <v>550</v>
      </c>
      <c r="D182" s="97">
        <v>46204</v>
      </c>
      <c r="E182" s="144">
        <v>55.92</v>
      </c>
      <c r="F182" s="148"/>
      <c r="G182" s="133">
        <f t="shared" si="11"/>
        <v>50.33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88"/>
      <c r="B183" s="4" t="s">
        <v>47</v>
      </c>
      <c r="C183" s="52" t="s">
        <v>550</v>
      </c>
      <c r="D183" s="97">
        <v>46204</v>
      </c>
      <c r="E183" s="144">
        <v>65.16</v>
      </c>
      <c r="F183" s="148"/>
      <c r="G183" s="133">
        <f t="shared" si="11"/>
        <v>58.64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88"/>
      <c r="B184" s="14" t="s">
        <v>46</v>
      </c>
      <c r="C184" s="63" t="s">
        <v>550</v>
      </c>
      <c r="D184" s="97">
        <v>46204</v>
      </c>
      <c r="E184" s="144">
        <v>92.88</v>
      </c>
      <c r="F184" s="148"/>
      <c r="G184" s="133">
        <f t="shared" si="11"/>
        <v>83.59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88"/>
      <c r="B185" s="4" t="s">
        <v>15</v>
      </c>
      <c r="C185" s="52" t="s">
        <v>550</v>
      </c>
      <c r="D185" s="97">
        <v>46204</v>
      </c>
      <c r="E185" s="144">
        <v>121.56</v>
      </c>
      <c r="F185" s="148"/>
      <c r="G185" s="133">
        <f t="shared" si="11"/>
        <v>109.4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88"/>
      <c r="B186" s="5" t="s">
        <v>14</v>
      </c>
      <c r="C186" s="53" t="s">
        <v>550</v>
      </c>
      <c r="D186" s="98">
        <v>46204</v>
      </c>
      <c r="E186" s="155">
        <v>177.96</v>
      </c>
      <c r="F186" s="148"/>
      <c r="G186" s="157">
        <f t="shared" si="11"/>
        <v>160.16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88"/>
      <c r="B187" s="3" t="s">
        <v>99</v>
      </c>
      <c r="C187" s="51" t="s">
        <v>551</v>
      </c>
      <c r="D187" s="96">
        <v>46204</v>
      </c>
      <c r="E187" s="125">
        <v>43.19</v>
      </c>
      <c r="F187" s="74"/>
      <c r="G187" s="41">
        <f t="shared" ref="G187:G195" si="12">ROUND(E187*0.9,2)</f>
        <v>38.869999999999997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88"/>
      <c r="B188" s="4" t="s">
        <v>102</v>
      </c>
      <c r="C188" s="52" t="s">
        <v>551</v>
      </c>
      <c r="D188" s="97">
        <v>46204</v>
      </c>
      <c r="E188" s="144">
        <v>46.83</v>
      </c>
      <c r="F188" s="148"/>
      <c r="G188" s="133">
        <f t="shared" si="12"/>
        <v>42.15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88"/>
      <c r="B189" s="4" t="s">
        <v>103</v>
      </c>
      <c r="C189" s="52" t="s">
        <v>551</v>
      </c>
      <c r="D189" s="97">
        <v>46204</v>
      </c>
      <c r="E189" s="144">
        <v>51.45</v>
      </c>
      <c r="F189" s="148"/>
      <c r="G189" s="133">
        <f t="shared" si="12"/>
        <v>46.31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88"/>
      <c r="B190" s="14" t="s">
        <v>104</v>
      </c>
      <c r="C190" s="63" t="s">
        <v>551</v>
      </c>
      <c r="D190" s="97">
        <v>46204</v>
      </c>
      <c r="E190" s="144">
        <v>57.26</v>
      </c>
      <c r="F190" s="148"/>
      <c r="G190" s="133">
        <f t="shared" si="12"/>
        <v>51.53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88"/>
      <c r="B191" s="4" t="s">
        <v>105</v>
      </c>
      <c r="C191" s="52" t="s">
        <v>551</v>
      </c>
      <c r="D191" s="97">
        <v>46204</v>
      </c>
      <c r="E191" s="144">
        <v>65.239999999999995</v>
      </c>
      <c r="F191" s="148"/>
      <c r="G191" s="133">
        <f t="shared" si="12"/>
        <v>58.72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88"/>
      <c r="B192" s="4" t="s">
        <v>47</v>
      </c>
      <c r="C192" s="52" t="s">
        <v>551</v>
      </c>
      <c r="D192" s="97">
        <v>46204</v>
      </c>
      <c r="E192" s="144">
        <v>76.02</v>
      </c>
      <c r="F192" s="148"/>
      <c r="G192" s="133">
        <f t="shared" si="12"/>
        <v>68.42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88"/>
      <c r="B193" s="14" t="s">
        <v>46</v>
      </c>
      <c r="C193" s="63" t="s">
        <v>551</v>
      </c>
      <c r="D193" s="97">
        <v>46204</v>
      </c>
      <c r="E193" s="144">
        <v>108.36</v>
      </c>
      <c r="F193" s="148"/>
      <c r="G193" s="133">
        <f t="shared" si="12"/>
        <v>97.52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88"/>
      <c r="B194" s="4" t="s">
        <v>15</v>
      </c>
      <c r="C194" s="52" t="s">
        <v>551</v>
      </c>
      <c r="D194" s="97">
        <v>46204</v>
      </c>
      <c r="E194" s="144">
        <v>141.82</v>
      </c>
      <c r="F194" s="148"/>
      <c r="G194" s="133">
        <f t="shared" si="12"/>
        <v>127.64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88"/>
      <c r="B195" s="5" t="s">
        <v>14</v>
      </c>
      <c r="C195" s="53" t="s">
        <v>551</v>
      </c>
      <c r="D195" s="98">
        <v>46204</v>
      </c>
      <c r="E195" s="155">
        <v>207.62</v>
      </c>
      <c r="F195" s="148"/>
      <c r="G195" s="157">
        <f t="shared" si="12"/>
        <v>186.86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88"/>
      <c r="B196" s="3" t="s">
        <v>99</v>
      </c>
      <c r="C196" s="51" t="s">
        <v>552</v>
      </c>
      <c r="D196" s="96">
        <v>46204</v>
      </c>
      <c r="E196" s="125">
        <v>49.36</v>
      </c>
      <c r="F196" s="74"/>
      <c r="G196" s="41">
        <f t="shared" ref="G196:G204" si="13">ROUND(E196*0.9,2)</f>
        <v>44.42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88"/>
      <c r="B197" s="4" t="s">
        <v>102</v>
      </c>
      <c r="C197" s="52" t="s">
        <v>552</v>
      </c>
      <c r="D197" s="97">
        <v>46204</v>
      </c>
      <c r="E197" s="144">
        <v>53.52</v>
      </c>
      <c r="F197" s="148"/>
      <c r="G197" s="133">
        <f t="shared" si="13"/>
        <v>48.17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88"/>
      <c r="B198" s="4" t="s">
        <v>103</v>
      </c>
      <c r="C198" s="52" t="s">
        <v>552</v>
      </c>
      <c r="D198" s="97">
        <v>46204</v>
      </c>
      <c r="E198" s="144">
        <v>58.8</v>
      </c>
      <c r="F198" s="148"/>
      <c r="G198" s="133">
        <f t="shared" si="13"/>
        <v>52.92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88"/>
      <c r="B199" s="14" t="s">
        <v>104</v>
      </c>
      <c r="C199" s="63" t="s">
        <v>552</v>
      </c>
      <c r="D199" s="97">
        <v>46204</v>
      </c>
      <c r="E199" s="144">
        <v>65.44</v>
      </c>
      <c r="F199" s="148"/>
      <c r="G199" s="133">
        <f t="shared" si="13"/>
        <v>58.9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88"/>
      <c r="B200" s="4" t="s">
        <v>105</v>
      </c>
      <c r="C200" s="52" t="s">
        <v>552</v>
      </c>
      <c r="D200" s="97">
        <v>46204</v>
      </c>
      <c r="E200" s="144">
        <v>74.56</v>
      </c>
      <c r="F200" s="148"/>
      <c r="G200" s="133">
        <f t="shared" si="13"/>
        <v>67.099999999999994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88"/>
      <c r="B201" s="4" t="s">
        <v>47</v>
      </c>
      <c r="C201" s="52" t="s">
        <v>552</v>
      </c>
      <c r="D201" s="97">
        <v>46204</v>
      </c>
      <c r="E201" s="144">
        <v>86.88</v>
      </c>
      <c r="F201" s="148"/>
      <c r="G201" s="133">
        <f t="shared" si="13"/>
        <v>78.19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88"/>
      <c r="B202" s="14" t="s">
        <v>46</v>
      </c>
      <c r="C202" s="63" t="s">
        <v>552</v>
      </c>
      <c r="D202" s="97">
        <v>46204</v>
      </c>
      <c r="E202" s="144">
        <v>123.84</v>
      </c>
      <c r="F202" s="148"/>
      <c r="G202" s="133">
        <f t="shared" si="13"/>
        <v>111.46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88"/>
      <c r="B203" s="4" t="s">
        <v>15</v>
      </c>
      <c r="C203" s="52" t="s">
        <v>552</v>
      </c>
      <c r="D203" s="97">
        <v>46204</v>
      </c>
      <c r="E203" s="144">
        <v>162.08000000000001</v>
      </c>
      <c r="F203" s="148"/>
      <c r="G203" s="133">
        <f t="shared" si="13"/>
        <v>145.87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89"/>
      <c r="B204" s="5" t="s">
        <v>14</v>
      </c>
      <c r="C204" s="53" t="s">
        <v>552</v>
      </c>
      <c r="D204" s="98">
        <v>46204</v>
      </c>
      <c r="E204" s="155">
        <v>237.28</v>
      </c>
      <c r="F204" s="140"/>
      <c r="G204" s="157">
        <f t="shared" si="13"/>
        <v>213.55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7" t="s">
        <v>598</v>
      </c>
      <c r="B205" s="15" t="s">
        <v>15</v>
      </c>
      <c r="C205" s="60" t="s">
        <v>12</v>
      </c>
      <c r="D205" s="96">
        <v>46023</v>
      </c>
      <c r="E205" s="125">
        <v>33.659999999999997</v>
      </c>
      <c r="F205" s="74"/>
      <c r="G205" s="41">
        <f t="shared" si="10"/>
        <v>30.29</v>
      </c>
      <c r="H205" s="153">
        <v>300</v>
      </c>
      <c r="I205" s="215" t="s">
        <v>109</v>
      </c>
      <c r="K205" s="13"/>
      <c r="L205" s="13"/>
      <c r="N205" s="13"/>
      <c r="O205" s="46"/>
    </row>
    <row r="206" spans="1:15" x14ac:dyDescent="0.2">
      <c r="A206" s="188"/>
      <c r="B206" s="5" t="s">
        <v>14</v>
      </c>
      <c r="C206" s="53" t="s">
        <v>12</v>
      </c>
      <c r="D206" s="98">
        <v>46023</v>
      </c>
      <c r="E206" s="155">
        <v>44.26</v>
      </c>
      <c r="F206" s="148"/>
      <c r="G206" s="157">
        <f t="shared" si="10"/>
        <v>39.83</v>
      </c>
      <c r="H206" s="158">
        <v>200</v>
      </c>
      <c r="I206" s="216"/>
      <c r="K206" s="13"/>
      <c r="L206" s="13"/>
      <c r="N206" s="13"/>
      <c r="O206" s="46"/>
    </row>
    <row r="207" spans="1:15" x14ac:dyDescent="0.2">
      <c r="A207" s="188"/>
      <c r="B207" s="15" t="s">
        <v>15</v>
      </c>
      <c r="C207" s="61" t="s">
        <v>548</v>
      </c>
      <c r="D207" s="96">
        <v>46204</v>
      </c>
      <c r="E207" s="126">
        <v>134.63999999999999</v>
      </c>
      <c r="F207" s="74"/>
      <c r="G207" s="43">
        <f t="shared" si="10"/>
        <v>121.18</v>
      </c>
      <c r="H207" s="146" t="s">
        <v>560</v>
      </c>
      <c r="I207" s="216"/>
      <c r="K207" s="13"/>
      <c r="L207" s="13"/>
      <c r="N207" s="13"/>
      <c r="O207" s="46"/>
    </row>
    <row r="208" spans="1:15" x14ac:dyDescent="0.2">
      <c r="A208" s="188"/>
      <c r="B208" s="5" t="s">
        <v>14</v>
      </c>
      <c r="C208" s="53" t="s">
        <v>548</v>
      </c>
      <c r="D208" s="98">
        <v>46204</v>
      </c>
      <c r="E208" s="155">
        <v>177.04</v>
      </c>
      <c r="F208" s="148"/>
      <c r="G208" s="157">
        <f t="shared" si="10"/>
        <v>159.34</v>
      </c>
      <c r="H208" s="158" t="s">
        <v>561</v>
      </c>
      <c r="I208" s="216"/>
      <c r="K208" s="13"/>
      <c r="L208" s="13"/>
      <c r="N208" s="13"/>
      <c r="O208" s="46"/>
    </row>
    <row r="209" spans="1:15" x14ac:dyDescent="0.2">
      <c r="A209" s="188"/>
      <c r="B209" s="15" t="s">
        <v>15</v>
      </c>
      <c r="C209" s="61" t="s">
        <v>549</v>
      </c>
      <c r="D209" s="96">
        <v>46204</v>
      </c>
      <c r="E209" s="126">
        <v>168.3</v>
      </c>
      <c r="F209" s="74"/>
      <c r="G209" s="43">
        <f t="shared" ref="G209:G212" si="14">ROUND(E209*0.9,2)</f>
        <v>151.47</v>
      </c>
      <c r="H209" s="146" t="s">
        <v>569</v>
      </c>
      <c r="I209" s="216"/>
      <c r="K209" s="13"/>
      <c r="L209" s="13"/>
      <c r="N209" s="13"/>
      <c r="O209" s="46"/>
    </row>
    <row r="210" spans="1:15" x14ac:dyDescent="0.2">
      <c r="A210" s="188"/>
      <c r="B210" s="5" t="s">
        <v>14</v>
      </c>
      <c r="C210" s="53" t="s">
        <v>549</v>
      </c>
      <c r="D210" s="98">
        <v>46204</v>
      </c>
      <c r="E210" s="155">
        <v>221.3</v>
      </c>
      <c r="F210" s="148"/>
      <c r="G210" s="157">
        <f t="shared" si="14"/>
        <v>199.17</v>
      </c>
      <c r="H210" s="158" t="s">
        <v>570</v>
      </c>
      <c r="I210" s="216"/>
      <c r="K210" s="13"/>
      <c r="L210" s="13"/>
      <c r="N210" s="13"/>
      <c r="O210" s="46"/>
    </row>
    <row r="211" spans="1:15" x14ac:dyDescent="0.2">
      <c r="A211" s="188"/>
      <c r="B211" s="15" t="s">
        <v>15</v>
      </c>
      <c r="C211" s="61" t="s">
        <v>550</v>
      </c>
      <c r="D211" s="96">
        <v>46204</v>
      </c>
      <c r="E211" s="126">
        <v>201.96</v>
      </c>
      <c r="F211" s="74"/>
      <c r="G211" s="43">
        <f t="shared" si="14"/>
        <v>181.76</v>
      </c>
      <c r="H211" s="146" t="s">
        <v>578</v>
      </c>
      <c r="I211" s="216"/>
      <c r="K211" s="13"/>
      <c r="L211" s="13"/>
      <c r="N211" s="13"/>
      <c r="O211" s="46"/>
    </row>
    <row r="212" spans="1:15" x14ac:dyDescent="0.2">
      <c r="A212" s="188"/>
      <c r="B212" s="5" t="s">
        <v>14</v>
      </c>
      <c r="C212" s="53" t="s">
        <v>550</v>
      </c>
      <c r="D212" s="98">
        <v>46204</v>
      </c>
      <c r="E212" s="155">
        <v>265.56</v>
      </c>
      <c r="F212" s="148"/>
      <c r="G212" s="157">
        <f t="shared" si="14"/>
        <v>239</v>
      </c>
      <c r="H212" s="158" t="s">
        <v>579</v>
      </c>
      <c r="I212" s="216"/>
      <c r="K212" s="13"/>
      <c r="L212" s="13"/>
      <c r="N212" s="13"/>
      <c r="O212" s="46"/>
    </row>
    <row r="213" spans="1:15" x14ac:dyDescent="0.2">
      <c r="A213" s="188"/>
      <c r="B213" s="15" t="s">
        <v>15</v>
      </c>
      <c r="C213" s="61" t="s">
        <v>551</v>
      </c>
      <c r="D213" s="96">
        <v>46204</v>
      </c>
      <c r="E213" s="126">
        <v>235.62</v>
      </c>
      <c r="F213" s="74"/>
      <c r="G213" s="43">
        <f t="shared" si="10"/>
        <v>212.06</v>
      </c>
      <c r="H213" s="146" t="s">
        <v>587</v>
      </c>
      <c r="I213" s="216"/>
      <c r="K213" s="13"/>
      <c r="L213" s="13"/>
      <c r="N213" s="13"/>
      <c r="O213" s="46"/>
    </row>
    <row r="214" spans="1:15" x14ac:dyDescent="0.2">
      <c r="A214" s="188"/>
      <c r="B214" s="5" t="s">
        <v>14</v>
      </c>
      <c r="C214" s="53" t="s">
        <v>551</v>
      </c>
      <c r="D214" s="98">
        <v>46204</v>
      </c>
      <c r="E214" s="155">
        <v>309.82</v>
      </c>
      <c r="F214" s="148"/>
      <c r="G214" s="157">
        <f t="shared" si="10"/>
        <v>278.83999999999997</v>
      </c>
      <c r="H214" s="158" t="s">
        <v>588</v>
      </c>
      <c r="I214" s="216"/>
      <c r="K214" s="13"/>
      <c r="L214" s="13"/>
      <c r="N214" s="13"/>
      <c r="O214" s="46"/>
    </row>
    <row r="215" spans="1:15" x14ac:dyDescent="0.2">
      <c r="A215" s="188"/>
      <c r="B215" s="15" t="s">
        <v>15</v>
      </c>
      <c r="C215" s="61" t="s">
        <v>552</v>
      </c>
      <c r="D215" s="96">
        <v>46204</v>
      </c>
      <c r="E215" s="126">
        <v>269.27999999999997</v>
      </c>
      <c r="F215" s="74"/>
      <c r="G215" s="43">
        <f t="shared" ref="G215:G216" si="15">ROUND(E215*0.9,2)</f>
        <v>242.35</v>
      </c>
      <c r="H215" s="146" t="s">
        <v>596</v>
      </c>
      <c r="I215" s="216"/>
      <c r="K215" s="13"/>
      <c r="L215" s="13"/>
      <c r="N215" s="13"/>
      <c r="O215" s="46"/>
    </row>
    <row r="216" spans="1:15" x14ac:dyDescent="0.2">
      <c r="A216" s="189"/>
      <c r="B216" s="5" t="s">
        <v>14</v>
      </c>
      <c r="C216" s="53" t="s">
        <v>552</v>
      </c>
      <c r="D216" s="98">
        <v>46204</v>
      </c>
      <c r="E216" s="155">
        <v>354.08</v>
      </c>
      <c r="F216" s="140"/>
      <c r="G216" s="157">
        <f t="shared" si="15"/>
        <v>318.67</v>
      </c>
      <c r="H216" s="158" t="s">
        <v>597</v>
      </c>
      <c r="I216" s="217"/>
      <c r="K216" s="13"/>
      <c r="L216" s="13"/>
      <c r="N216" s="13"/>
      <c r="O216" s="46"/>
    </row>
    <row r="217" spans="1:15" x14ac:dyDescent="0.2">
      <c r="A217" s="187" t="s">
        <v>599</v>
      </c>
      <c r="B217" s="15" t="s">
        <v>15</v>
      </c>
      <c r="C217" s="60" t="s">
        <v>12</v>
      </c>
      <c r="D217" s="96">
        <v>46023</v>
      </c>
      <c r="E217" s="125">
        <v>38.28</v>
      </c>
      <c r="F217" s="74"/>
      <c r="G217" s="41">
        <f t="shared" si="10"/>
        <v>34.450000000000003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88"/>
      <c r="B218" s="5" t="s">
        <v>14</v>
      </c>
      <c r="C218" s="53" t="s">
        <v>12</v>
      </c>
      <c r="D218" s="98">
        <v>46023</v>
      </c>
      <c r="E218" s="155">
        <v>50.6</v>
      </c>
      <c r="F218" s="148"/>
      <c r="G218" s="157">
        <f t="shared" si="10"/>
        <v>45.54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88"/>
      <c r="B219" s="15" t="s">
        <v>15</v>
      </c>
      <c r="C219" s="61" t="s">
        <v>548</v>
      </c>
      <c r="D219" s="96">
        <v>46204</v>
      </c>
      <c r="E219" s="126">
        <v>153.12</v>
      </c>
      <c r="F219" s="74"/>
      <c r="G219" s="43">
        <f t="shared" si="10"/>
        <v>137.81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88"/>
      <c r="B220" s="5" t="s">
        <v>14</v>
      </c>
      <c r="C220" s="53" t="s">
        <v>548</v>
      </c>
      <c r="D220" s="98">
        <v>46204</v>
      </c>
      <c r="E220" s="155">
        <v>202.4</v>
      </c>
      <c r="F220" s="148"/>
      <c r="G220" s="157">
        <f t="shared" si="10"/>
        <v>182.16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88"/>
      <c r="B221" s="15" t="s">
        <v>15</v>
      </c>
      <c r="C221" s="61" t="s">
        <v>549</v>
      </c>
      <c r="D221" s="96">
        <v>46204</v>
      </c>
      <c r="E221" s="126">
        <v>191.4</v>
      </c>
      <c r="F221" s="74"/>
      <c r="G221" s="43">
        <f t="shared" ref="G221:G222" si="16">ROUND(E221*0.9,2)</f>
        <v>172.26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88"/>
      <c r="B222" s="5" t="s">
        <v>14</v>
      </c>
      <c r="C222" s="53" t="s">
        <v>549</v>
      </c>
      <c r="D222" s="98">
        <v>46204</v>
      </c>
      <c r="E222" s="155">
        <v>253</v>
      </c>
      <c r="F222" s="148"/>
      <c r="G222" s="157">
        <f t="shared" si="16"/>
        <v>227.7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88"/>
      <c r="B223" s="15" t="s">
        <v>15</v>
      </c>
      <c r="C223" s="61" t="s">
        <v>550</v>
      </c>
      <c r="D223" s="96">
        <v>46204</v>
      </c>
      <c r="E223" s="126">
        <v>229.68</v>
      </c>
      <c r="F223" s="74"/>
      <c r="G223" s="43">
        <f t="shared" ref="G223:G226" si="17">ROUND(E223*0.9,2)</f>
        <v>206.71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88"/>
      <c r="B224" s="5" t="s">
        <v>14</v>
      </c>
      <c r="C224" s="53" t="s">
        <v>550</v>
      </c>
      <c r="D224" s="98">
        <v>46204</v>
      </c>
      <c r="E224" s="155">
        <v>303.60000000000002</v>
      </c>
      <c r="F224" s="148"/>
      <c r="G224" s="157">
        <f t="shared" si="17"/>
        <v>273.24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88"/>
      <c r="B225" s="15" t="s">
        <v>15</v>
      </c>
      <c r="C225" s="61" t="s">
        <v>551</v>
      </c>
      <c r="D225" s="96">
        <v>46204</v>
      </c>
      <c r="E225" s="126">
        <v>267.95999999999998</v>
      </c>
      <c r="F225" s="74"/>
      <c r="G225" s="43">
        <f t="shared" si="17"/>
        <v>241.16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88"/>
      <c r="B226" s="5" t="s">
        <v>14</v>
      </c>
      <c r="C226" s="53" t="s">
        <v>551</v>
      </c>
      <c r="D226" s="98">
        <v>46204</v>
      </c>
      <c r="E226" s="155">
        <v>354.2</v>
      </c>
      <c r="F226" s="148"/>
      <c r="G226" s="157">
        <f t="shared" si="17"/>
        <v>318.77999999999997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88"/>
      <c r="B227" s="15" t="s">
        <v>15</v>
      </c>
      <c r="C227" s="61" t="s">
        <v>552</v>
      </c>
      <c r="D227" s="96">
        <v>46204</v>
      </c>
      <c r="E227" s="126">
        <v>306.24</v>
      </c>
      <c r="F227" s="74"/>
      <c r="G227" s="43">
        <f t="shared" si="10"/>
        <v>275.62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89"/>
      <c r="B228" s="5" t="s">
        <v>14</v>
      </c>
      <c r="C228" s="53" t="s">
        <v>552</v>
      </c>
      <c r="D228" s="98">
        <v>46204</v>
      </c>
      <c r="E228" s="155">
        <v>404.8</v>
      </c>
      <c r="F228" s="140"/>
      <c r="G228" s="157">
        <f t="shared" si="10"/>
        <v>364.32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7" t="s">
        <v>111</v>
      </c>
      <c r="B229" s="3" t="s">
        <v>15</v>
      </c>
      <c r="C229" s="51" t="s">
        <v>12</v>
      </c>
      <c r="D229" s="96">
        <v>46023</v>
      </c>
      <c r="E229" s="125">
        <v>17.060000000000002</v>
      </c>
      <c r="F229" s="74"/>
      <c r="G229" s="41">
        <f t="shared" si="10"/>
        <v>15.35</v>
      </c>
      <c r="H229" s="153">
        <v>300</v>
      </c>
      <c r="I229" s="190" t="s">
        <v>112</v>
      </c>
      <c r="K229" s="13"/>
      <c r="L229" s="13"/>
      <c r="N229" s="13"/>
      <c r="O229" s="46"/>
    </row>
    <row r="230" spans="1:15" x14ac:dyDescent="0.2">
      <c r="A230" s="188"/>
      <c r="B230" s="4" t="s">
        <v>14</v>
      </c>
      <c r="C230" s="52" t="s">
        <v>12</v>
      </c>
      <c r="D230" s="97">
        <v>46023</v>
      </c>
      <c r="E230" s="144">
        <v>25.39</v>
      </c>
      <c r="F230" s="149"/>
      <c r="G230" s="133">
        <f t="shared" si="10"/>
        <v>22.85</v>
      </c>
      <c r="H230" s="145">
        <v>200</v>
      </c>
      <c r="I230" s="191"/>
      <c r="K230" s="13"/>
      <c r="L230" s="13"/>
      <c r="N230" s="13"/>
      <c r="O230" s="46"/>
    </row>
    <row r="231" spans="1:15" x14ac:dyDescent="0.2">
      <c r="A231" s="188"/>
      <c r="B231" s="5" t="s">
        <v>11</v>
      </c>
      <c r="C231" s="53" t="s">
        <v>12</v>
      </c>
      <c r="D231" s="98">
        <v>46023</v>
      </c>
      <c r="E231" s="155">
        <v>45.61</v>
      </c>
      <c r="F231" s="148"/>
      <c r="G231" s="157">
        <f t="shared" si="10"/>
        <v>41.05</v>
      </c>
      <c r="H231" s="158">
        <v>100</v>
      </c>
      <c r="I231" s="191"/>
      <c r="K231" s="13"/>
      <c r="L231" s="13"/>
      <c r="N231" s="13"/>
      <c r="O231" s="46"/>
    </row>
    <row r="232" spans="1:15" x14ac:dyDescent="0.2">
      <c r="A232" s="188"/>
      <c r="B232" s="3" t="s">
        <v>15</v>
      </c>
      <c r="C232" s="51" t="s">
        <v>106</v>
      </c>
      <c r="D232" s="96">
        <v>46023</v>
      </c>
      <c r="E232" s="125">
        <v>102.36</v>
      </c>
      <c r="F232" s="74"/>
      <c r="G232" s="41">
        <f t="shared" si="10"/>
        <v>92.12</v>
      </c>
      <c r="H232" s="153" t="s">
        <v>107</v>
      </c>
      <c r="I232" s="191"/>
      <c r="K232" s="13"/>
      <c r="L232" s="13"/>
      <c r="N232" s="13"/>
      <c r="O232" s="46"/>
    </row>
    <row r="233" spans="1:15" x14ac:dyDescent="0.2">
      <c r="A233" s="188"/>
      <c r="B233" s="4" t="s">
        <v>14</v>
      </c>
      <c r="C233" s="52" t="s">
        <v>106</v>
      </c>
      <c r="D233" s="97">
        <v>46023</v>
      </c>
      <c r="E233" s="144">
        <v>152.34</v>
      </c>
      <c r="F233" s="149"/>
      <c r="G233" s="133">
        <f t="shared" si="10"/>
        <v>137.11000000000001</v>
      </c>
      <c r="H233" s="145" t="s">
        <v>108</v>
      </c>
      <c r="I233" s="191"/>
      <c r="K233" s="13"/>
      <c r="L233" s="13"/>
      <c r="N233" s="13"/>
      <c r="O233" s="46"/>
    </row>
    <row r="234" spans="1:15" x14ac:dyDescent="0.2">
      <c r="A234" s="189"/>
      <c r="B234" s="5" t="s">
        <v>11</v>
      </c>
      <c r="C234" s="53" t="s">
        <v>106</v>
      </c>
      <c r="D234" s="98">
        <v>46023</v>
      </c>
      <c r="E234" s="155">
        <v>273.66000000000003</v>
      </c>
      <c r="F234" s="148"/>
      <c r="G234" s="157">
        <f t="shared" si="10"/>
        <v>246.29</v>
      </c>
      <c r="H234" s="158" t="s">
        <v>113</v>
      </c>
      <c r="I234" s="192"/>
      <c r="K234" s="13"/>
      <c r="L234" s="13"/>
      <c r="N234" s="13"/>
      <c r="O234" s="46"/>
    </row>
    <row r="235" spans="1:15" x14ac:dyDescent="0.2">
      <c r="A235" s="187" t="s">
        <v>114</v>
      </c>
      <c r="B235" s="4" t="s">
        <v>15</v>
      </c>
      <c r="C235" s="52" t="s">
        <v>12</v>
      </c>
      <c r="D235" s="96">
        <v>46023</v>
      </c>
      <c r="E235" s="144">
        <v>10.61</v>
      </c>
      <c r="F235" s="74"/>
      <c r="G235" s="133">
        <f t="shared" si="10"/>
        <v>9.5500000000000007</v>
      </c>
      <c r="H235" s="145" t="s">
        <v>26</v>
      </c>
      <c r="I235" s="190" t="s">
        <v>115</v>
      </c>
      <c r="K235" s="13"/>
      <c r="L235" s="13"/>
      <c r="N235" s="13"/>
      <c r="O235" s="46"/>
    </row>
    <row r="236" spans="1:15" x14ac:dyDescent="0.2">
      <c r="A236" s="188"/>
      <c r="B236" s="4" t="s">
        <v>14</v>
      </c>
      <c r="C236" s="52" t="s">
        <v>12</v>
      </c>
      <c r="D236" s="97">
        <v>46023</v>
      </c>
      <c r="E236" s="144">
        <v>14.45</v>
      </c>
      <c r="F236" s="149"/>
      <c r="G236" s="133">
        <f t="shared" si="10"/>
        <v>13.01</v>
      </c>
      <c r="H236" s="145" t="s">
        <v>25</v>
      </c>
      <c r="I236" s="191"/>
      <c r="K236" s="13"/>
      <c r="L236" s="13"/>
      <c r="N236" s="13"/>
      <c r="O236" s="46"/>
    </row>
    <row r="237" spans="1:15" x14ac:dyDescent="0.2">
      <c r="A237" s="189"/>
      <c r="B237" s="5" t="s">
        <v>11</v>
      </c>
      <c r="C237" s="53" t="s">
        <v>12</v>
      </c>
      <c r="D237" s="98">
        <v>46023</v>
      </c>
      <c r="E237" s="155">
        <v>26.28</v>
      </c>
      <c r="F237" s="148"/>
      <c r="G237" s="157">
        <f t="shared" si="10"/>
        <v>23.65</v>
      </c>
      <c r="H237" s="158" t="s">
        <v>23</v>
      </c>
      <c r="I237" s="191"/>
      <c r="K237" s="13"/>
      <c r="L237" s="13"/>
      <c r="N237" s="13"/>
      <c r="O237" s="46"/>
    </row>
    <row r="238" spans="1:15" ht="12.75" customHeight="1" x14ac:dyDescent="0.2">
      <c r="A238" s="187" t="s">
        <v>116</v>
      </c>
      <c r="B238" s="4" t="s">
        <v>15</v>
      </c>
      <c r="C238" s="52" t="s">
        <v>12</v>
      </c>
      <c r="D238" s="96">
        <v>46023</v>
      </c>
      <c r="E238" s="144">
        <v>12.38</v>
      </c>
      <c r="F238" s="74"/>
      <c r="G238" s="133">
        <f t="shared" si="10"/>
        <v>11.14</v>
      </c>
      <c r="H238" s="145" t="s">
        <v>30</v>
      </c>
      <c r="I238" s="191"/>
      <c r="K238" s="13"/>
      <c r="L238" s="13"/>
      <c r="N238" s="13"/>
      <c r="O238" s="46"/>
    </row>
    <row r="239" spans="1:15" x14ac:dyDescent="0.2">
      <c r="A239" s="188"/>
      <c r="B239" s="4" t="s">
        <v>14</v>
      </c>
      <c r="C239" s="52" t="s">
        <v>12</v>
      </c>
      <c r="D239" s="97">
        <v>46023</v>
      </c>
      <c r="E239" s="144">
        <v>17.03</v>
      </c>
      <c r="F239" s="149"/>
      <c r="G239" s="133">
        <f t="shared" si="10"/>
        <v>15.33</v>
      </c>
      <c r="H239" s="145" t="s">
        <v>29</v>
      </c>
      <c r="I239" s="191"/>
      <c r="K239" s="13"/>
      <c r="L239" s="13"/>
      <c r="N239" s="13"/>
      <c r="O239" s="46"/>
    </row>
    <row r="240" spans="1:15" x14ac:dyDescent="0.2">
      <c r="A240" s="189"/>
      <c r="B240" s="5" t="s">
        <v>11</v>
      </c>
      <c r="C240" s="53" t="s">
        <v>12</v>
      </c>
      <c r="D240" s="98">
        <v>46023</v>
      </c>
      <c r="E240" s="155">
        <v>30.96</v>
      </c>
      <c r="F240" s="156"/>
      <c r="G240" s="157">
        <f t="shared" si="10"/>
        <v>27.86</v>
      </c>
      <c r="H240" s="158" t="s">
        <v>28</v>
      </c>
      <c r="I240" s="192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32.64</v>
      </c>
      <c r="F241" s="140"/>
      <c r="G241" s="22">
        <f t="shared" si="10"/>
        <v>29.38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5" t="s">
        <v>119</v>
      </c>
      <c r="B243" s="185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174.51</v>
      </c>
      <c r="F244" s="74"/>
      <c r="G244" s="41">
        <f t="shared" ref="G244:G250" si="18">ROUND(E244*0.9,2)</f>
        <v>157.06</v>
      </c>
      <c r="H244" s="153" t="s">
        <v>122</v>
      </c>
      <c r="I244" s="190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191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191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191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191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191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192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16.899999999999999</v>
      </c>
      <c r="F251" s="74"/>
      <c r="G251" s="41">
        <f>ROUND(E251*0.9,2)</f>
        <v>15.21</v>
      </c>
      <c r="H251" s="153" t="s">
        <v>139</v>
      </c>
      <c r="I251" s="190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17.84</v>
      </c>
      <c r="F252" s="148"/>
      <c r="G252" s="39">
        <f>ROUND(E252*0.9,2)</f>
        <v>16.059999999999999</v>
      </c>
      <c r="H252" s="48" t="s">
        <v>142</v>
      </c>
      <c r="I252" s="192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34.61</v>
      </c>
      <c r="F254" s="73"/>
      <c r="G254" s="22">
        <f>ROUND(E254*0.9,2)</f>
        <v>31.15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5" t="s">
        <v>147</v>
      </c>
      <c r="B256" s="185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55.440000000000005</v>
      </c>
      <c r="F257" s="163">
        <f t="shared" ref="F257:F264" si="19">ROUND(E257*0.95,2)</f>
        <v>52.67</v>
      </c>
      <c r="G257" s="41">
        <f t="shared" ref="G257:G276" si="20">ROUND(E257*0.9,2)</f>
        <v>49.9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79" t="s">
        <v>150</v>
      </c>
      <c r="B258" s="3" t="s">
        <v>11</v>
      </c>
      <c r="C258" s="51" t="s">
        <v>12</v>
      </c>
      <c r="D258" s="96">
        <v>46023</v>
      </c>
      <c r="E258" s="125">
        <v>34.840000000000003</v>
      </c>
      <c r="F258" s="74"/>
      <c r="G258" s="41">
        <f t="shared" si="20"/>
        <v>31.36</v>
      </c>
      <c r="H258" s="153">
        <v>100</v>
      </c>
      <c r="I258" s="190" t="s">
        <v>151</v>
      </c>
      <c r="K258" s="13"/>
      <c r="L258" s="13"/>
      <c r="N258" s="13"/>
      <c r="O258" s="46"/>
    </row>
    <row r="259" spans="1:15" x14ac:dyDescent="0.2">
      <c r="A259" s="180"/>
      <c r="B259" s="4" t="s">
        <v>14</v>
      </c>
      <c r="C259" s="52" t="s">
        <v>12</v>
      </c>
      <c r="D259" s="97">
        <v>46023</v>
      </c>
      <c r="E259" s="144">
        <v>19.16</v>
      </c>
      <c r="F259" s="149"/>
      <c r="G259" s="133">
        <f t="shared" si="20"/>
        <v>17.239999999999998</v>
      </c>
      <c r="H259" s="145">
        <v>200</v>
      </c>
      <c r="I259" s="191"/>
      <c r="K259" s="13"/>
      <c r="L259" s="13"/>
      <c r="N259" s="13"/>
      <c r="O259" s="46"/>
    </row>
    <row r="260" spans="1:15" x14ac:dyDescent="0.2">
      <c r="A260" s="181"/>
      <c r="B260" s="5" t="s">
        <v>15</v>
      </c>
      <c r="C260" s="53" t="s">
        <v>12</v>
      </c>
      <c r="D260" s="98">
        <v>46023</v>
      </c>
      <c r="E260" s="155">
        <v>14.06</v>
      </c>
      <c r="F260" s="148"/>
      <c r="G260" s="157">
        <f t="shared" si="20"/>
        <v>12.65</v>
      </c>
      <c r="H260" s="158">
        <v>300</v>
      </c>
      <c r="I260" s="192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67.89</v>
      </c>
      <c r="F261" s="170">
        <f t="shared" ref="F261" si="21">ROUND(E261*0.95,2)</f>
        <v>64.5</v>
      </c>
      <c r="G261" s="22">
        <f t="shared" si="20"/>
        <v>61.1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67.89</v>
      </c>
      <c r="F262" s="171">
        <f t="shared" si="19"/>
        <v>64.5</v>
      </c>
      <c r="G262" s="132">
        <f t="shared" si="20"/>
        <v>61.1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55.440000000000005</v>
      </c>
      <c r="F263" s="170">
        <f t="shared" si="19"/>
        <v>52.67</v>
      </c>
      <c r="G263" s="22">
        <f t="shared" si="20"/>
        <v>49.9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55.440000000000005</v>
      </c>
      <c r="F264" s="171">
        <f t="shared" si="19"/>
        <v>52.67</v>
      </c>
      <c r="G264" s="132">
        <f t="shared" si="20"/>
        <v>49.9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199" t="s">
        <v>159</v>
      </c>
      <c r="B265" s="15" t="s">
        <v>160</v>
      </c>
      <c r="C265" s="60" t="s">
        <v>12</v>
      </c>
      <c r="D265" s="96">
        <v>46023</v>
      </c>
      <c r="E265" s="125">
        <v>2.81</v>
      </c>
      <c r="F265" s="74"/>
      <c r="G265" s="41">
        <f t="shared" si="20"/>
        <v>2.5299999999999998</v>
      </c>
      <c r="H265" s="153" t="s">
        <v>161</v>
      </c>
      <c r="I265" s="190" t="s">
        <v>162</v>
      </c>
      <c r="K265" s="13"/>
      <c r="L265" s="13"/>
      <c r="N265" s="13"/>
      <c r="O265" s="46"/>
    </row>
    <row r="266" spans="1:15" x14ac:dyDescent="0.2">
      <c r="A266" s="200"/>
      <c r="B266" s="4" t="s">
        <v>163</v>
      </c>
      <c r="C266" s="52" t="s">
        <v>12</v>
      </c>
      <c r="D266" s="97">
        <v>46023</v>
      </c>
      <c r="E266" s="144">
        <v>2.93</v>
      </c>
      <c r="F266" s="149"/>
      <c r="G266" s="133">
        <f t="shared" si="20"/>
        <v>2.64</v>
      </c>
      <c r="H266" s="145" t="s">
        <v>164</v>
      </c>
      <c r="I266" s="191"/>
      <c r="K266" s="13"/>
      <c r="L266" s="13"/>
      <c r="N266" s="13"/>
      <c r="O266" s="46"/>
    </row>
    <row r="267" spans="1:15" x14ac:dyDescent="0.2">
      <c r="A267" s="200"/>
      <c r="B267" s="4" t="s">
        <v>165</v>
      </c>
      <c r="C267" s="52" t="s">
        <v>12</v>
      </c>
      <c r="D267" s="97">
        <v>46023</v>
      </c>
      <c r="E267" s="144">
        <v>3.22</v>
      </c>
      <c r="F267" s="149"/>
      <c r="G267" s="133">
        <f t="shared" si="20"/>
        <v>2.9</v>
      </c>
      <c r="H267" s="145" t="s">
        <v>166</v>
      </c>
      <c r="I267" s="191"/>
      <c r="K267" s="13"/>
      <c r="L267" s="13"/>
      <c r="N267" s="13"/>
      <c r="O267" s="46"/>
    </row>
    <row r="268" spans="1:15" x14ac:dyDescent="0.2">
      <c r="A268" s="200"/>
      <c r="B268" s="4" t="s">
        <v>167</v>
      </c>
      <c r="C268" s="52" t="s">
        <v>12</v>
      </c>
      <c r="D268" s="97">
        <v>46023</v>
      </c>
      <c r="E268" s="144">
        <v>3.6300000000000003</v>
      </c>
      <c r="F268" s="149"/>
      <c r="G268" s="133">
        <f t="shared" si="20"/>
        <v>3.27</v>
      </c>
      <c r="H268" s="145" t="s">
        <v>168</v>
      </c>
      <c r="I268" s="191"/>
      <c r="K268" s="13"/>
      <c r="L268" s="13"/>
      <c r="N268" s="13"/>
      <c r="O268" s="46"/>
    </row>
    <row r="269" spans="1:15" x14ac:dyDescent="0.2">
      <c r="A269" s="200"/>
      <c r="B269" s="4" t="s">
        <v>169</v>
      </c>
      <c r="C269" s="52" t="s">
        <v>12</v>
      </c>
      <c r="D269" s="97">
        <v>46023</v>
      </c>
      <c r="E269" s="144">
        <v>4.24</v>
      </c>
      <c r="F269" s="149"/>
      <c r="G269" s="133">
        <f t="shared" si="20"/>
        <v>3.82</v>
      </c>
      <c r="H269" s="145" t="s">
        <v>170</v>
      </c>
      <c r="I269" s="191"/>
      <c r="K269" s="13"/>
      <c r="L269" s="13"/>
      <c r="N269" s="13"/>
      <c r="O269" s="46"/>
    </row>
    <row r="270" spans="1:15" x14ac:dyDescent="0.2">
      <c r="A270" s="200"/>
      <c r="B270" s="4" t="s">
        <v>171</v>
      </c>
      <c r="C270" s="52" t="s">
        <v>12</v>
      </c>
      <c r="D270" s="97">
        <v>46023</v>
      </c>
      <c r="E270" s="144">
        <v>5.410000000000001</v>
      </c>
      <c r="F270" s="149"/>
      <c r="G270" s="133">
        <f t="shared" si="20"/>
        <v>4.87</v>
      </c>
      <c r="H270" s="145" t="s">
        <v>100</v>
      </c>
      <c r="I270" s="191"/>
      <c r="K270" s="13"/>
      <c r="L270" s="13"/>
      <c r="N270" s="13"/>
      <c r="O270" s="46"/>
    </row>
    <row r="271" spans="1:15" x14ac:dyDescent="0.2">
      <c r="A271" s="200"/>
      <c r="B271" s="4" t="s">
        <v>102</v>
      </c>
      <c r="C271" s="52" t="s">
        <v>12</v>
      </c>
      <c r="D271" s="97">
        <v>46023</v>
      </c>
      <c r="E271" s="144">
        <v>6.7200000000000006</v>
      </c>
      <c r="F271" s="149"/>
      <c r="G271" s="133">
        <f t="shared" si="20"/>
        <v>6.05</v>
      </c>
      <c r="H271" s="145">
        <v>900</v>
      </c>
      <c r="I271" s="191"/>
      <c r="K271" s="13"/>
      <c r="L271" s="13"/>
      <c r="N271" s="13"/>
      <c r="O271" s="46"/>
    </row>
    <row r="272" spans="1:15" x14ac:dyDescent="0.2">
      <c r="A272" s="200"/>
      <c r="B272" s="4" t="s">
        <v>103</v>
      </c>
      <c r="C272" s="52" t="s">
        <v>12</v>
      </c>
      <c r="D272" s="97">
        <v>46023</v>
      </c>
      <c r="E272" s="144">
        <v>7.38</v>
      </c>
      <c r="F272" s="149"/>
      <c r="G272" s="133">
        <f t="shared" si="20"/>
        <v>6.64</v>
      </c>
      <c r="H272" s="145">
        <v>800</v>
      </c>
      <c r="I272" s="191"/>
      <c r="K272" s="13"/>
      <c r="L272" s="13"/>
      <c r="N272" s="13"/>
      <c r="O272" s="46"/>
    </row>
    <row r="273" spans="1:15" x14ac:dyDescent="0.2">
      <c r="A273" s="200"/>
      <c r="B273" s="14" t="s">
        <v>104</v>
      </c>
      <c r="C273" s="63" t="s">
        <v>12</v>
      </c>
      <c r="D273" s="97">
        <v>46023</v>
      </c>
      <c r="E273" s="144">
        <v>8.23</v>
      </c>
      <c r="F273" s="149"/>
      <c r="G273" s="133">
        <f t="shared" si="20"/>
        <v>7.41</v>
      </c>
      <c r="H273" s="145">
        <v>700</v>
      </c>
      <c r="I273" s="191"/>
      <c r="K273" s="13"/>
      <c r="L273" s="13"/>
      <c r="N273" s="13"/>
      <c r="O273" s="46"/>
    </row>
    <row r="274" spans="1:15" x14ac:dyDescent="0.2">
      <c r="A274" s="200"/>
      <c r="B274" s="4" t="s">
        <v>105</v>
      </c>
      <c r="C274" s="52" t="s">
        <v>12</v>
      </c>
      <c r="D274" s="97">
        <v>46023</v>
      </c>
      <c r="E274" s="144">
        <v>9.36</v>
      </c>
      <c r="F274" s="149"/>
      <c r="G274" s="133">
        <f t="shared" si="20"/>
        <v>8.42</v>
      </c>
      <c r="H274" s="145">
        <v>600</v>
      </c>
      <c r="I274" s="191"/>
      <c r="K274" s="13"/>
      <c r="L274" s="13"/>
      <c r="N274" s="13"/>
      <c r="O274" s="46"/>
    </row>
    <row r="275" spans="1:15" x14ac:dyDescent="0.2">
      <c r="A275" s="200"/>
      <c r="B275" s="4" t="s">
        <v>47</v>
      </c>
      <c r="C275" s="52" t="s">
        <v>12</v>
      </c>
      <c r="D275" s="97">
        <v>46023</v>
      </c>
      <c r="E275" s="144">
        <v>10.95</v>
      </c>
      <c r="F275" s="149"/>
      <c r="G275" s="133">
        <f t="shared" si="20"/>
        <v>9.86</v>
      </c>
      <c r="H275" s="145">
        <v>500</v>
      </c>
      <c r="I275" s="191"/>
      <c r="K275" s="13"/>
      <c r="L275" s="13"/>
      <c r="N275" s="13"/>
      <c r="O275" s="46"/>
    </row>
    <row r="276" spans="1:15" x14ac:dyDescent="0.2">
      <c r="A276" s="201"/>
      <c r="B276" s="16" t="s">
        <v>46</v>
      </c>
      <c r="C276" s="64" t="s">
        <v>12</v>
      </c>
      <c r="D276" s="98">
        <v>46023</v>
      </c>
      <c r="E276" s="155">
        <v>13.36</v>
      </c>
      <c r="F276" s="140"/>
      <c r="G276" s="157">
        <f t="shared" si="20"/>
        <v>12.02</v>
      </c>
      <c r="H276" s="158">
        <v>400</v>
      </c>
      <c r="I276" s="192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5" t="s">
        <v>172</v>
      </c>
      <c r="B278" s="185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76" t="s">
        <v>173</v>
      </c>
      <c r="B279" s="3" t="s">
        <v>11</v>
      </c>
      <c r="C279" s="51" t="s">
        <v>12</v>
      </c>
      <c r="D279" s="96">
        <v>46023</v>
      </c>
      <c r="E279" s="125">
        <v>143.39000000000001</v>
      </c>
      <c r="F279" s="74"/>
      <c r="G279" s="41">
        <f t="shared" ref="G279:G299" si="22">ROUND(E279*0.9,2)</f>
        <v>129.05000000000001</v>
      </c>
      <c r="H279" s="153" t="s">
        <v>174</v>
      </c>
      <c r="I279" s="190" t="s">
        <v>175</v>
      </c>
      <c r="K279" s="13"/>
      <c r="L279" s="13"/>
      <c r="N279" s="13"/>
      <c r="O279" s="46"/>
    </row>
    <row r="280" spans="1:15" x14ac:dyDescent="0.2">
      <c r="A280" s="177"/>
      <c r="B280" s="4" t="s">
        <v>14</v>
      </c>
      <c r="C280" s="52" t="s">
        <v>12</v>
      </c>
      <c r="D280" s="97">
        <v>46023</v>
      </c>
      <c r="E280" s="144">
        <v>82.97</v>
      </c>
      <c r="F280" s="149"/>
      <c r="G280" s="133">
        <f t="shared" si="22"/>
        <v>74.67</v>
      </c>
      <c r="H280" s="145" t="s">
        <v>176</v>
      </c>
      <c r="I280" s="191"/>
      <c r="K280" s="13"/>
      <c r="L280" s="13"/>
      <c r="N280" s="13"/>
      <c r="O280" s="46"/>
    </row>
    <row r="281" spans="1:15" x14ac:dyDescent="0.2">
      <c r="A281" s="178"/>
      <c r="B281" s="5" t="s">
        <v>15</v>
      </c>
      <c r="C281" s="53" t="s">
        <v>12</v>
      </c>
      <c r="D281" s="98">
        <v>46023</v>
      </c>
      <c r="E281" s="155">
        <v>61.67</v>
      </c>
      <c r="F281" s="148"/>
      <c r="G281" s="157">
        <f t="shared" si="22"/>
        <v>55.5</v>
      </c>
      <c r="H281" s="158" t="s">
        <v>177</v>
      </c>
      <c r="I281" s="191"/>
      <c r="K281" s="13"/>
      <c r="L281" s="13"/>
      <c r="N281" s="13"/>
      <c r="O281" s="46"/>
    </row>
    <row r="282" spans="1:15" x14ac:dyDescent="0.2">
      <c r="A282" s="176" t="s">
        <v>178</v>
      </c>
      <c r="B282" s="3" t="s">
        <v>11</v>
      </c>
      <c r="C282" s="51" t="s">
        <v>12</v>
      </c>
      <c r="D282" s="96">
        <v>46023</v>
      </c>
      <c r="E282" s="125">
        <v>105.97000000000001</v>
      </c>
      <c r="F282" s="74"/>
      <c r="G282" s="41">
        <f t="shared" si="22"/>
        <v>95.37</v>
      </c>
      <c r="H282" s="153" t="s">
        <v>179</v>
      </c>
      <c r="I282" s="191"/>
      <c r="K282" s="13"/>
      <c r="L282" s="13"/>
      <c r="N282" s="13"/>
      <c r="O282" s="46"/>
    </row>
    <row r="283" spans="1:15" x14ac:dyDescent="0.2">
      <c r="A283" s="177"/>
      <c r="B283" s="4" t="s">
        <v>14</v>
      </c>
      <c r="C283" s="52" t="s">
        <v>12</v>
      </c>
      <c r="D283" s="97">
        <v>46023</v>
      </c>
      <c r="E283" s="144">
        <v>60.9</v>
      </c>
      <c r="F283" s="149"/>
      <c r="G283" s="133">
        <f t="shared" si="22"/>
        <v>54.81</v>
      </c>
      <c r="H283" s="145" t="s">
        <v>180</v>
      </c>
      <c r="I283" s="191"/>
      <c r="K283" s="13"/>
      <c r="L283" s="13"/>
      <c r="N283" s="13"/>
      <c r="O283" s="46"/>
    </row>
    <row r="284" spans="1:15" x14ac:dyDescent="0.2">
      <c r="A284" s="178"/>
      <c r="B284" s="5" t="s">
        <v>15</v>
      </c>
      <c r="C284" s="53" t="s">
        <v>12</v>
      </c>
      <c r="D284" s="98">
        <v>46023</v>
      </c>
      <c r="E284" s="155">
        <v>45.93</v>
      </c>
      <c r="F284" s="148"/>
      <c r="G284" s="157">
        <f t="shared" si="22"/>
        <v>41.34</v>
      </c>
      <c r="H284" s="158" t="s">
        <v>181</v>
      </c>
      <c r="I284" s="192"/>
      <c r="K284" s="13"/>
      <c r="L284" s="13"/>
      <c r="N284" s="13"/>
      <c r="O284" s="46"/>
    </row>
    <row r="285" spans="1:15" x14ac:dyDescent="0.2">
      <c r="A285" s="179" t="s">
        <v>182</v>
      </c>
      <c r="B285" s="3" t="s">
        <v>11</v>
      </c>
      <c r="C285" s="51" t="s">
        <v>12</v>
      </c>
      <c r="D285" s="96">
        <v>46023</v>
      </c>
      <c r="E285" s="125">
        <v>145.24</v>
      </c>
      <c r="F285" s="74"/>
      <c r="G285" s="41">
        <f t="shared" si="22"/>
        <v>130.72</v>
      </c>
      <c r="H285" s="153">
        <v>100</v>
      </c>
      <c r="I285" s="190" t="s">
        <v>183</v>
      </c>
      <c r="K285" s="13"/>
      <c r="L285" s="13"/>
      <c r="N285" s="13"/>
      <c r="O285" s="46"/>
    </row>
    <row r="286" spans="1:15" x14ac:dyDescent="0.2">
      <c r="A286" s="180"/>
      <c r="B286" s="4" t="s">
        <v>14</v>
      </c>
      <c r="C286" s="52" t="s">
        <v>12</v>
      </c>
      <c r="D286" s="97">
        <v>46023</v>
      </c>
      <c r="E286" s="144">
        <v>84.05</v>
      </c>
      <c r="F286" s="149"/>
      <c r="G286" s="133">
        <f t="shared" si="22"/>
        <v>75.650000000000006</v>
      </c>
      <c r="H286" s="145">
        <v>200</v>
      </c>
      <c r="I286" s="191"/>
      <c r="K286" s="13"/>
      <c r="L286" s="13"/>
      <c r="N286" s="13"/>
      <c r="O286" s="46"/>
    </row>
    <row r="287" spans="1:15" x14ac:dyDescent="0.2">
      <c r="A287" s="181"/>
      <c r="B287" s="5" t="s">
        <v>15</v>
      </c>
      <c r="C287" s="53" t="s">
        <v>12</v>
      </c>
      <c r="D287" s="98">
        <v>46023</v>
      </c>
      <c r="E287" s="155">
        <v>62.47</v>
      </c>
      <c r="F287" s="148"/>
      <c r="G287" s="157">
        <f t="shared" si="22"/>
        <v>56.22</v>
      </c>
      <c r="H287" s="158">
        <v>300</v>
      </c>
      <c r="I287" s="192"/>
      <c r="K287" s="13"/>
      <c r="L287" s="13"/>
      <c r="N287" s="13"/>
      <c r="O287" s="46"/>
    </row>
    <row r="288" spans="1:15" x14ac:dyDescent="0.2">
      <c r="A288" s="179" t="s">
        <v>184</v>
      </c>
      <c r="B288" s="3" t="s">
        <v>11</v>
      </c>
      <c r="C288" s="51" t="s">
        <v>12</v>
      </c>
      <c r="D288" s="96">
        <v>46023</v>
      </c>
      <c r="E288" s="125">
        <v>73.58</v>
      </c>
      <c r="F288" s="74"/>
      <c r="G288" s="41">
        <f t="shared" si="22"/>
        <v>66.22</v>
      </c>
      <c r="H288" s="153">
        <v>100</v>
      </c>
      <c r="I288" s="190" t="s">
        <v>185</v>
      </c>
      <c r="K288" s="13"/>
      <c r="L288" s="13"/>
      <c r="N288" s="13"/>
      <c r="O288" s="46"/>
    </row>
    <row r="289" spans="1:15" x14ac:dyDescent="0.2">
      <c r="A289" s="180"/>
      <c r="B289" s="4" t="s">
        <v>14</v>
      </c>
      <c r="C289" s="52" t="s">
        <v>12</v>
      </c>
      <c r="D289" s="97">
        <v>46023</v>
      </c>
      <c r="E289" s="144">
        <v>42.28</v>
      </c>
      <c r="F289" s="149"/>
      <c r="G289" s="133">
        <f t="shared" si="22"/>
        <v>38.049999999999997</v>
      </c>
      <c r="H289" s="145">
        <v>200</v>
      </c>
      <c r="I289" s="191"/>
      <c r="K289" s="13"/>
      <c r="L289" s="13"/>
      <c r="N289" s="13"/>
      <c r="O289" s="46"/>
    </row>
    <row r="290" spans="1:15" x14ac:dyDescent="0.2">
      <c r="A290" s="181"/>
      <c r="B290" s="5" t="s">
        <v>15</v>
      </c>
      <c r="C290" s="53" t="s">
        <v>12</v>
      </c>
      <c r="D290" s="98">
        <v>46023</v>
      </c>
      <c r="E290" s="155">
        <v>31.89</v>
      </c>
      <c r="F290" s="148"/>
      <c r="G290" s="157">
        <f t="shared" si="22"/>
        <v>28.7</v>
      </c>
      <c r="H290" s="158">
        <v>300</v>
      </c>
      <c r="I290" s="192"/>
      <c r="K290" s="13"/>
      <c r="L290" s="13"/>
      <c r="N290" s="13"/>
      <c r="O290" s="46"/>
    </row>
    <row r="291" spans="1:15" x14ac:dyDescent="0.2">
      <c r="A291" s="179" t="s">
        <v>186</v>
      </c>
      <c r="B291" s="3" t="s">
        <v>11</v>
      </c>
      <c r="C291" s="51" t="s">
        <v>12</v>
      </c>
      <c r="D291" s="96">
        <v>46023</v>
      </c>
      <c r="E291" s="125">
        <v>73.58</v>
      </c>
      <c r="F291" s="74"/>
      <c r="G291" s="41">
        <f t="shared" si="22"/>
        <v>66.22</v>
      </c>
      <c r="H291" s="153">
        <v>100</v>
      </c>
      <c r="I291" s="190" t="s">
        <v>187</v>
      </c>
      <c r="K291" s="13"/>
      <c r="L291" s="13"/>
      <c r="N291" s="13"/>
      <c r="O291" s="46"/>
    </row>
    <row r="292" spans="1:15" x14ac:dyDescent="0.2">
      <c r="A292" s="180"/>
      <c r="B292" s="4" t="s">
        <v>14</v>
      </c>
      <c r="C292" s="52" t="s">
        <v>12</v>
      </c>
      <c r="D292" s="97">
        <v>46023</v>
      </c>
      <c r="E292" s="144">
        <v>42.28</v>
      </c>
      <c r="F292" s="149"/>
      <c r="G292" s="133">
        <f t="shared" si="22"/>
        <v>38.049999999999997</v>
      </c>
      <c r="H292" s="145">
        <v>200</v>
      </c>
      <c r="I292" s="191"/>
      <c r="K292" s="13"/>
      <c r="L292" s="13"/>
      <c r="N292" s="13"/>
      <c r="O292" s="46"/>
    </row>
    <row r="293" spans="1:15" x14ac:dyDescent="0.2">
      <c r="A293" s="181"/>
      <c r="B293" s="5" t="s">
        <v>15</v>
      </c>
      <c r="C293" s="53" t="s">
        <v>12</v>
      </c>
      <c r="D293" s="98">
        <v>46023</v>
      </c>
      <c r="E293" s="155">
        <v>31.89</v>
      </c>
      <c r="F293" s="148"/>
      <c r="G293" s="157">
        <f t="shared" si="22"/>
        <v>28.7</v>
      </c>
      <c r="H293" s="158">
        <v>300</v>
      </c>
      <c r="I293" s="192"/>
      <c r="K293" s="13"/>
      <c r="L293" s="13"/>
      <c r="N293" s="13"/>
      <c r="O293" s="46"/>
    </row>
    <row r="294" spans="1:15" x14ac:dyDescent="0.2">
      <c r="A294" s="179" t="s">
        <v>188</v>
      </c>
      <c r="B294" s="3" t="s">
        <v>11</v>
      </c>
      <c r="C294" s="51" t="s">
        <v>12</v>
      </c>
      <c r="D294" s="96">
        <v>46023</v>
      </c>
      <c r="E294" s="125">
        <v>69.989999999999995</v>
      </c>
      <c r="F294" s="74"/>
      <c r="G294" s="41">
        <f t="shared" si="22"/>
        <v>62.99</v>
      </c>
      <c r="H294" s="153">
        <v>100</v>
      </c>
      <c r="I294" s="190" t="s">
        <v>189</v>
      </c>
      <c r="K294" s="13"/>
      <c r="L294" s="13"/>
      <c r="N294" s="13"/>
      <c r="O294" s="46"/>
    </row>
    <row r="295" spans="1:15" x14ac:dyDescent="0.2">
      <c r="A295" s="180"/>
      <c r="B295" s="4" t="s">
        <v>14</v>
      </c>
      <c r="C295" s="52" t="s">
        <v>12</v>
      </c>
      <c r="D295" s="97">
        <v>46023</v>
      </c>
      <c r="E295" s="144">
        <v>40.21</v>
      </c>
      <c r="F295" s="149"/>
      <c r="G295" s="133">
        <f t="shared" si="22"/>
        <v>36.19</v>
      </c>
      <c r="H295" s="145">
        <v>200</v>
      </c>
      <c r="I295" s="191"/>
      <c r="K295" s="13"/>
      <c r="L295" s="13"/>
      <c r="N295" s="13"/>
      <c r="O295" s="46"/>
    </row>
    <row r="296" spans="1:15" x14ac:dyDescent="0.2">
      <c r="A296" s="181"/>
      <c r="B296" s="5" t="s">
        <v>15</v>
      </c>
      <c r="C296" s="53" t="s">
        <v>12</v>
      </c>
      <c r="D296" s="98">
        <v>46023</v>
      </c>
      <c r="E296" s="155">
        <v>30.43</v>
      </c>
      <c r="F296" s="148"/>
      <c r="G296" s="157">
        <f t="shared" si="22"/>
        <v>27.39</v>
      </c>
      <c r="H296" s="158">
        <v>300</v>
      </c>
      <c r="I296" s="192"/>
      <c r="K296" s="13"/>
      <c r="L296" s="13"/>
      <c r="N296" s="13"/>
      <c r="O296" s="46"/>
    </row>
    <row r="297" spans="1:15" x14ac:dyDescent="0.2">
      <c r="A297" s="179" t="s">
        <v>190</v>
      </c>
      <c r="B297" s="3" t="s">
        <v>11</v>
      </c>
      <c r="C297" s="51" t="s">
        <v>12</v>
      </c>
      <c r="D297" s="96">
        <v>46023</v>
      </c>
      <c r="E297" s="125">
        <v>87.93</v>
      </c>
      <c r="F297" s="74"/>
      <c r="G297" s="41">
        <f t="shared" si="22"/>
        <v>79.14</v>
      </c>
      <c r="H297" s="153">
        <v>100</v>
      </c>
      <c r="I297" s="190" t="s">
        <v>191</v>
      </c>
      <c r="K297" s="13"/>
      <c r="L297" s="13"/>
      <c r="N297" s="13"/>
      <c r="O297" s="46"/>
    </row>
    <row r="298" spans="1:15" ht="12.75" customHeight="1" x14ac:dyDescent="0.2">
      <c r="A298" s="180"/>
      <c r="B298" s="4" t="s">
        <v>14</v>
      </c>
      <c r="C298" s="52" t="s">
        <v>12</v>
      </c>
      <c r="D298" s="97">
        <v>46023</v>
      </c>
      <c r="E298" s="144">
        <v>50.88</v>
      </c>
      <c r="F298" s="149"/>
      <c r="G298" s="133">
        <f t="shared" si="22"/>
        <v>45.79</v>
      </c>
      <c r="H298" s="145">
        <v>200</v>
      </c>
      <c r="I298" s="191"/>
      <c r="K298" s="13"/>
      <c r="L298" s="13"/>
      <c r="N298" s="13"/>
      <c r="O298" s="46"/>
    </row>
    <row r="299" spans="1:15" x14ac:dyDescent="0.2">
      <c r="A299" s="181"/>
      <c r="B299" s="5" t="s">
        <v>15</v>
      </c>
      <c r="C299" s="53" t="s">
        <v>12</v>
      </c>
      <c r="D299" s="98">
        <v>46023</v>
      </c>
      <c r="E299" s="155">
        <v>37.81</v>
      </c>
      <c r="F299" s="148"/>
      <c r="G299" s="157">
        <f t="shared" si="22"/>
        <v>34.03</v>
      </c>
      <c r="H299" s="158">
        <v>300</v>
      </c>
      <c r="I299" s="192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5" t="s">
        <v>192</v>
      </c>
      <c r="B301" s="185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76" t="s">
        <v>195</v>
      </c>
      <c r="B304" s="3" t="s">
        <v>11</v>
      </c>
      <c r="C304" s="51" t="s">
        <v>12</v>
      </c>
      <c r="D304" s="96">
        <v>46023</v>
      </c>
      <c r="E304" s="125">
        <v>143.39000000000001</v>
      </c>
      <c r="F304" s="74"/>
      <c r="G304" s="41">
        <f t="shared" ref="G304:G310" si="23">ROUND(E304*0.9,2)</f>
        <v>129.05000000000001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77"/>
      <c r="B305" s="4" t="s">
        <v>14</v>
      </c>
      <c r="C305" s="52" t="s">
        <v>12</v>
      </c>
      <c r="D305" s="97">
        <v>46023</v>
      </c>
      <c r="E305" s="144">
        <v>82.97</v>
      </c>
      <c r="F305" s="149"/>
      <c r="G305" s="133">
        <f t="shared" si="23"/>
        <v>74.67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78"/>
      <c r="B306" s="5" t="s">
        <v>15</v>
      </c>
      <c r="C306" s="53" t="s">
        <v>12</v>
      </c>
      <c r="D306" s="98">
        <v>46023</v>
      </c>
      <c r="E306" s="155">
        <v>61.67</v>
      </c>
      <c r="F306" s="148"/>
      <c r="G306" s="157">
        <f t="shared" si="23"/>
        <v>55.5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76" t="s">
        <v>200</v>
      </c>
      <c r="B307" s="3" t="s">
        <v>11</v>
      </c>
      <c r="C307" s="51" t="s">
        <v>12</v>
      </c>
      <c r="D307" s="96">
        <v>46023</v>
      </c>
      <c r="E307" s="125">
        <v>118.94</v>
      </c>
      <c r="F307" s="74"/>
      <c r="G307" s="41">
        <f t="shared" si="23"/>
        <v>107.05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77"/>
      <c r="B308" s="4" t="s">
        <v>14</v>
      </c>
      <c r="C308" s="52" t="s">
        <v>12</v>
      </c>
      <c r="D308" s="97">
        <v>46023</v>
      </c>
      <c r="E308" s="144">
        <v>68.12</v>
      </c>
      <c r="F308" s="149"/>
      <c r="G308" s="133">
        <f t="shared" si="23"/>
        <v>61.31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78"/>
      <c r="B309" s="5" t="s">
        <v>15</v>
      </c>
      <c r="C309" s="53" t="s">
        <v>12</v>
      </c>
      <c r="D309" s="98">
        <v>46023</v>
      </c>
      <c r="E309" s="155">
        <v>50.21</v>
      </c>
      <c r="F309" s="148"/>
      <c r="G309" s="157">
        <f t="shared" si="23"/>
        <v>45.19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143.39000000000001</v>
      </c>
      <c r="F310" s="152"/>
      <c r="G310" s="128">
        <f t="shared" si="23"/>
        <v>129.05000000000001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118.94</v>
      </c>
      <c r="F311" s="73"/>
      <c r="G311" s="47">
        <f>ROUND(E311*0.9,2)</f>
        <v>107.05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76" t="s">
        <v>209</v>
      </c>
      <c r="B312" s="3" t="s">
        <v>11</v>
      </c>
      <c r="C312" s="51" t="s">
        <v>12</v>
      </c>
      <c r="D312" s="96">
        <v>46023</v>
      </c>
      <c r="E312" s="125">
        <v>143.39000000000001</v>
      </c>
      <c r="F312" s="74"/>
      <c r="G312" s="41">
        <f t="shared" ref="G312:G344" si="24">ROUND(E312*0.9,2)</f>
        <v>129.05000000000001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77"/>
      <c r="B313" s="4" t="s">
        <v>14</v>
      </c>
      <c r="C313" s="52" t="s">
        <v>12</v>
      </c>
      <c r="D313" s="97">
        <v>46023</v>
      </c>
      <c r="E313" s="144">
        <v>82.97</v>
      </c>
      <c r="F313" s="149"/>
      <c r="G313" s="133">
        <f t="shared" si="24"/>
        <v>74.67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78"/>
      <c r="B314" s="5" t="s">
        <v>15</v>
      </c>
      <c r="C314" s="53" t="s">
        <v>12</v>
      </c>
      <c r="D314" s="98">
        <v>46023</v>
      </c>
      <c r="E314" s="155">
        <v>61.67</v>
      </c>
      <c r="F314" s="148"/>
      <c r="G314" s="157">
        <f t="shared" si="24"/>
        <v>55.5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76" t="s">
        <v>213</v>
      </c>
      <c r="B315" s="3" t="s">
        <v>11</v>
      </c>
      <c r="C315" s="51" t="s">
        <v>12</v>
      </c>
      <c r="D315" s="96">
        <v>46023</v>
      </c>
      <c r="E315" s="125">
        <v>118.94</v>
      </c>
      <c r="F315" s="74"/>
      <c r="G315" s="41">
        <f t="shared" si="24"/>
        <v>107.05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77"/>
      <c r="B316" s="4" t="s">
        <v>14</v>
      </c>
      <c r="C316" s="52" t="s">
        <v>12</v>
      </c>
      <c r="D316" s="97">
        <v>46023</v>
      </c>
      <c r="E316" s="144">
        <v>68.12</v>
      </c>
      <c r="F316" s="149"/>
      <c r="G316" s="133">
        <f t="shared" si="24"/>
        <v>61.31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78"/>
      <c r="B317" s="5" t="s">
        <v>15</v>
      </c>
      <c r="C317" s="53" t="s">
        <v>12</v>
      </c>
      <c r="D317" s="98">
        <v>46023</v>
      </c>
      <c r="E317" s="155">
        <v>50.21</v>
      </c>
      <c r="F317" s="148"/>
      <c r="G317" s="157">
        <f t="shared" si="24"/>
        <v>45.19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76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77"/>
      <c r="B319" s="4" t="s">
        <v>14</v>
      </c>
      <c r="C319" s="52" t="s">
        <v>12</v>
      </c>
      <c r="D319" s="97">
        <v>46023</v>
      </c>
      <c r="E319" s="144">
        <v>61.29</v>
      </c>
      <c r="F319" s="149"/>
      <c r="G319" s="133">
        <f t="shared" si="24"/>
        <v>55.16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78"/>
      <c r="B320" s="5" t="s">
        <v>15</v>
      </c>
      <c r="C320" s="53" t="s">
        <v>12</v>
      </c>
      <c r="D320" s="98">
        <v>46023</v>
      </c>
      <c r="E320" s="155">
        <v>46.23</v>
      </c>
      <c r="F320" s="148"/>
      <c r="G320" s="157">
        <f t="shared" si="24"/>
        <v>41.61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76" t="s">
        <v>221</v>
      </c>
      <c r="B321" s="3" t="s">
        <v>11</v>
      </c>
      <c r="C321" s="51" t="s">
        <v>12</v>
      </c>
      <c r="D321" s="96">
        <v>46023</v>
      </c>
      <c r="E321" s="125">
        <v>89.690000000000012</v>
      </c>
      <c r="F321" s="74"/>
      <c r="G321" s="41">
        <f t="shared" si="24"/>
        <v>80.72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77"/>
      <c r="B322" s="4" t="s">
        <v>14</v>
      </c>
      <c r="C322" s="52" t="s">
        <v>12</v>
      </c>
      <c r="D322" s="97">
        <v>46023</v>
      </c>
      <c r="E322" s="144">
        <v>51.21</v>
      </c>
      <c r="F322" s="149"/>
      <c r="G322" s="133">
        <f t="shared" si="24"/>
        <v>46.09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78"/>
      <c r="B323" s="5" t="s">
        <v>15</v>
      </c>
      <c r="C323" s="53" t="s">
        <v>12</v>
      </c>
      <c r="D323" s="98">
        <v>46023</v>
      </c>
      <c r="E323" s="155">
        <v>38.56</v>
      </c>
      <c r="F323" s="148"/>
      <c r="G323" s="157">
        <f t="shared" si="24"/>
        <v>34.700000000000003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76" t="s">
        <v>225</v>
      </c>
      <c r="B324" s="3" t="s">
        <v>11</v>
      </c>
      <c r="C324" s="51" t="s">
        <v>12</v>
      </c>
      <c r="D324" s="96">
        <v>46023</v>
      </c>
      <c r="E324" s="125">
        <v>143.39000000000001</v>
      </c>
      <c r="F324" s="74"/>
      <c r="G324" s="41">
        <f t="shared" si="24"/>
        <v>129.05000000000001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77"/>
      <c r="B325" s="4" t="s">
        <v>14</v>
      </c>
      <c r="C325" s="52" t="s">
        <v>12</v>
      </c>
      <c r="D325" s="97">
        <v>46023</v>
      </c>
      <c r="E325" s="144">
        <v>82.97</v>
      </c>
      <c r="F325" s="149"/>
      <c r="G325" s="133">
        <f t="shared" si="24"/>
        <v>74.67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78"/>
      <c r="B326" s="5" t="s">
        <v>15</v>
      </c>
      <c r="C326" s="53" t="s">
        <v>12</v>
      </c>
      <c r="D326" s="98">
        <v>46023</v>
      </c>
      <c r="E326" s="155">
        <v>61.67</v>
      </c>
      <c r="F326" s="148"/>
      <c r="G326" s="157">
        <f t="shared" si="24"/>
        <v>55.5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76" t="s">
        <v>233</v>
      </c>
      <c r="B327" s="3" t="s">
        <v>11</v>
      </c>
      <c r="C327" s="51" t="s">
        <v>12</v>
      </c>
      <c r="D327" s="96">
        <v>46023</v>
      </c>
      <c r="E327" s="125">
        <v>118.94</v>
      </c>
      <c r="F327" s="74"/>
      <c r="G327" s="41">
        <f>ROUND(E327*0.9,2)</f>
        <v>107.05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77"/>
      <c r="B328" s="4" t="s">
        <v>14</v>
      </c>
      <c r="C328" s="52" t="s">
        <v>12</v>
      </c>
      <c r="D328" s="97">
        <v>46023</v>
      </c>
      <c r="E328" s="144">
        <v>68.12</v>
      </c>
      <c r="F328" s="149"/>
      <c r="G328" s="133">
        <f>ROUND(E328*0.9,2)</f>
        <v>61.31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78"/>
      <c r="B329" s="5" t="s">
        <v>15</v>
      </c>
      <c r="C329" s="53" t="s">
        <v>12</v>
      </c>
      <c r="D329" s="98">
        <v>46023</v>
      </c>
      <c r="E329" s="155">
        <v>50.21</v>
      </c>
      <c r="F329" s="148"/>
      <c r="G329" s="157">
        <f>ROUND(E329*0.9,2)</f>
        <v>45.19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76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77"/>
      <c r="B331" s="4" t="s">
        <v>14</v>
      </c>
      <c r="C331" s="52" t="s">
        <v>12</v>
      </c>
      <c r="D331" s="97">
        <v>46023</v>
      </c>
      <c r="E331" s="144">
        <v>61.29</v>
      </c>
      <c r="F331" s="149"/>
      <c r="G331" s="133">
        <f t="shared" si="24"/>
        <v>55.16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78"/>
      <c r="B332" s="5" t="s">
        <v>15</v>
      </c>
      <c r="C332" s="53" t="s">
        <v>12</v>
      </c>
      <c r="D332" s="98">
        <v>46023</v>
      </c>
      <c r="E332" s="155">
        <v>46.23</v>
      </c>
      <c r="F332" s="148"/>
      <c r="G332" s="157">
        <f t="shared" si="24"/>
        <v>41.61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76" t="s">
        <v>237</v>
      </c>
      <c r="B333" s="3" t="s">
        <v>11</v>
      </c>
      <c r="C333" s="51" t="s">
        <v>12</v>
      </c>
      <c r="D333" s="96">
        <v>46023</v>
      </c>
      <c r="E333" s="125">
        <v>89.690000000000012</v>
      </c>
      <c r="F333" s="74"/>
      <c r="G333" s="41">
        <f t="shared" si="24"/>
        <v>80.72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77"/>
      <c r="B334" s="4" t="s">
        <v>14</v>
      </c>
      <c r="C334" s="52" t="s">
        <v>12</v>
      </c>
      <c r="D334" s="97">
        <v>46023</v>
      </c>
      <c r="E334" s="144">
        <v>51.21</v>
      </c>
      <c r="F334" s="149"/>
      <c r="G334" s="133">
        <f t="shared" si="24"/>
        <v>46.09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78"/>
      <c r="B335" s="5" t="s">
        <v>15</v>
      </c>
      <c r="C335" s="53" t="s">
        <v>12</v>
      </c>
      <c r="D335" s="98">
        <v>46023</v>
      </c>
      <c r="E335" s="155">
        <v>38.56</v>
      </c>
      <c r="F335" s="148"/>
      <c r="G335" s="157">
        <f t="shared" si="24"/>
        <v>34.700000000000003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76" t="s">
        <v>241</v>
      </c>
      <c r="B336" s="3" t="s">
        <v>11</v>
      </c>
      <c r="C336" s="51" t="s">
        <v>12</v>
      </c>
      <c r="D336" s="96">
        <v>46023</v>
      </c>
      <c r="E336" s="125">
        <v>143.39000000000001</v>
      </c>
      <c r="F336" s="74"/>
      <c r="G336" s="41">
        <f t="shared" si="24"/>
        <v>129.05000000000001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77"/>
      <c r="B337" s="4" t="s">
        <v>14</v>
      </c>
      <c r="C337" s="52" t="s">
        <v>12</v>
      </c>
      <c r="D337" s="97">
        <v>46023</v>
      </c>
      <c r="E337" s="144">
        <v>82.97</v>
      </c>
      <c r="F337" s="149"/>
      <c r="G337" s="133">
        <f t="shared" si="24"/>
        <v>74.67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78"/>
      <c r="B338" s="5" t="s">
        <v>15</v>
      </c>
      <c r="C338" s="53" t="s">
        <v>12</v>
      </c>
      <c r="D338" s="98">
        <v>46023</v>
      </c>
      <c r="E338" s="155">
        <v>61.67</v>
      </c>
      <c r="F338" s="148"/>
      <c r="G338" s="157">
        <f t="shared" si="24"/>
        <v>55.5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76" t="s">
        <v>249</v>
      </c>
      <c r="B339" s="3" t="s">
        <v>11</v>
      </c>
      <c r="C339" s="51" t="s">
        <v>12</v>
      </c>
      <c r="D339" s="96">
        <v>46023</v>
      </c>
      <c r="E339" s="125">
        <v>118.94</v>
      </c>
      <c r="F339" s="74"/>
      <c r="G339" s="41">
        <f>ROUND(E339*0.9,2)</f>
        <v>107.05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77"/>
      <c r="B340" s="4" t="s">
        <v>14</v>
      </c>
      <c r="C340" s="52" t="s">
        <v>12</v>
      </c>
      <c r="D340" s="97">
        <v>46023</v>
      </c>
      <c r="E340" s="144">
        <v>68.12</v>
      </c>
      <c r="F340" s="149"/>
      <c r="G340" s="133">
        <f>ROUND(E340*0.9,2)</f>
        <v>61.31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78"/>
      <c r="B341" s="5" t="s">
        <v>15</v>
      </c>
      <c r="C341" s="53" t="s">
        <v>12</v>
      </c>
      <c r="D341" s="98">
        <v>46023</v>
      </c>
      <c r="E341" s="155">
        <v>50.21</v>
      </c>
      <c r="F341" s="148"/>
      <c r="G341" s="157">
        <f>ROUND(E341*0.9,2)</f>
        <v>45.19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76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77"/>
      <c r="B343" s="4" t="s">
        <v>14</v>
      </c>
      <c r="C343" s="52" t="s">
        <v>12</v>
      </c>
      <c r="D343" s="97">
        <v>46023</v>
      </c>
      <c r="E343" s="144">
        <v>61.29</v>
      </c>
      <c r="F343" s="149"/>
      <c r="G343" s="133">
        <f t="shared" si="24"/>
        <v>55.16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78"/>
      <c r="B344" s="5" t="s">
        <v>15</v>
      </c>
      <c r="C344" s="53" t="s">
        <v>12</v>
      </c>
      <c r="D344" s="98">
        <v>46023</v>
      </c>
      <c r="E344" s="155">
        <v>46.23</v>
      </c>
      <c r="F344" s="148"/>
      <c r="G344" s="157">
        <f t="shared" si="24"/>
        <v>41.61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76" t="s">
        <v>253</v>
      </c>
      <c r="B345" s="3" t="s">
        <v>11</v>
      </c>
      <c r="C345" s="51" t="s">
        <v>12</v>
      </c>
      <c r="D345" s="96">
        <v>46023</v>
      </c>
      <c r="E345" s="125">
        <v>89.690000000000012</v>
      </c>
      <c r="F345" s="74"/>
      <c r="G345" s="41">
        <f t="shared" ref="G345:G366" si="25">ROUND(E345*0.9,2)</f>
        <v>80.72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77"/>
      <c r="B346" s="4" t="s">
        <v>14</v>
      </c>
      <c r="C346" s="52" t="s">
        <v>12</v>
      </c>
      <c r="D346" s="97">
        <v>46023</v>
      </c>
      <c r="E346" s="144">
        <v>51.21</v>
      </c>
      <c r="F346" s="149"/>
      <c r="G346" s="133">
        <f t="shared" si="25"/>
        <v>46.09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78"/>
      <c r="B347" s="5" t="s">
        <v>15</v>
      </c>
      <c r="C347" s="53" t="s">
        <v>12</v>
      </c>
      <c r="D347" s="98">
        <v>46023</v>
      </c>
      <c r="E347" s="155">
        <v>38.56</v>
      </c>
      <c r="F347" s="148"/>
      <c r="G347" s="157">
        <f t="shared" si="25"/>
        <v>34.700000000000003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76" t="s">
        <v>257</v>
      </c>
      <c r="B348" s="3" t="s">
        <v>11</v>
      </c>
      <c r="C348" s="51" t="s">
        <v>12</v>
      </c>
      <c r="D348" s="96">
        <v>46023</v>
      </c>
      <c r="E348" s="125">
        <v>143.39000000000001</v>
      </c>
      <c r="F348" s="74"/>
      <c r="G348" s="41">
        <f t="shared" si="25"/>
        <v>129.05000000000001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77"/>
      <c r="B349" s="4" t="s">
        <v>14</v>
      </c>
      <c r="C349" s="52" t="s">
        <v>12</v>
      </c>
      <c r="D349" s="97">
        <v>46023</v>
      </c>
      <c r="E349" s="144">
        <v>82.97</v>
      </c>
      <c r="F349" s="149"/>
      <c r="G349" s="133">
        <f t="shared" si="25"/>
        <v>74.67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78"/>
      <c r="B350" s="5" t="s">
        <v>15</v>
      </c>
      <c r="C350" s="53" t="s">
        <v>12</v>
      </c>
      <c r="D350" s="98">
        <v>46023</v>
      </c>
      <c r="E350" s="155">
        <v>61.67</v>
      </c>
      <c r="F350" s="148"/>
      <c r="G350" s="157">
        <f t="shared" si="25"/>
        <v>55.5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76" t="s">
        <v>261</v>
      </c>
      <c r="B351" s="3" t="s">
        <v>11</v>
      </c>
      <c r="C351" s="51" t="s">
        <v>12</v>
      </c>
      <c r="D351" s="96">
        <v>46023</v>
      </c>
      <c r="E351" s="125">
        <v>118.94</v>
      </c>
      <c r="F351" s="74"/>
      <c r="G351" s="41">
        <f t="shared" si="25"/>
        <v>107.05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77"/>
      <c r="B352" s="4" t="s">
        <v>14</v>
      </c>
      <c r="C352" s="52" t="s">
        <v>12</v>
      </c>
      <c r="D352" s="97">
        <v>46023</v>
      </c>
      <c r="E352" s="144">
        <v>68.12</v>
      </c>
      <c r="F352" s="149"/>
      <c r="G352" s="133">
        <f t="shared" si="25"/>
        <v>61.31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78"/>
      <c r="B353" s="5" t="s">
        <v>15</v>
      </c>
      <c r="C353" s="53" t="s">
        <v>12</v>
      </c>
      <c r="D353" s="98">
        <v>46023</v>
      </c>
      <c r="E353" s="155">
        <v>50.21</v>
      </c>
      <c r="F353" s="148"/>
      <c r="G353" s="157">
        <f t="shared" si="25"/>
        <v>45.19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76" t="s">
        <v>600</v>
      </c>
      <c r="B354" s="3" t="s">
        <v>11</v>
      </c>
      <c r="C354" s="51" t="s">
        <v>12</v>
      </c>
      <c r="D354" s="96">
        <v>46023</v>
      </c>
      <c r="E354" s="125">
        <v>143.39000000000001</v>
      </c>
      <c r="F354" s="74"/>
      <c r="G354" s="41">
        <f t="shared" si="25"/>
        <v>129.05000000000001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77"/>
      <c r="B355" s="4" t="s">
        <v>14</v>
      </c>
      <c r="C355" s="52" t="s">
        <v>12</v>
      </c>
      <c r="D355" s="97">
        <v>46023</v>
      </c>
      <c r="E355" s="144">
        <v>82.97</v>
      </c>
      <c r="F355" s="149"/>
      <c r="G355" s="133">
        <f t="shared" si="25"/>
        <v>74.67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78"/>
      <c r="B356" s="5" t="s">
        <v>15</v>
      </c>
      <c r="C356" s="53" t="s">
        <v>12</v>
      </c>
      <c r="D356" s="98">
        <v>46023</v>
      </c>
      <c r="E356" s="155">
        <v>61.67</v>
      </c>
      <c r="F356" s="148"/>
      <c r="G356" s="157">
        <f t="shared" si="25"/>
        <v>55.5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76" t="s">
        <v>602</v>
      </c>
      <c r="B357" s="3" t="s">
        <v>11</v>
      </c>
      <c r="C357" s="51" t="s">
        <v>12</v>
      </c>
      <c r="D357" s="96">
        <v>46023</v>
      </c>
      <c r="E357" s="125">
        <v>118.94</v>
      </c>
      <c r="F357" s="74"/>
      <c r="G357" s="41">
        <f>ROUND(E357*0.9,2)</f>
        <v>107.05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77"/>
      <c r="B358" s="4" t="s">
        <v>14</v>
      </c>
      <c r="C358" s="52" t="s">
        <v>12</v>
      </c>
      <c r="D358" s="97">
        <v>46023</v>
      </c>
      <c r="E358" s="144">
        <v>68.12</v>
      </c>
      <c r="F358" s="149"/>
      <c r="G358" s="133">
        <f>ROUND(E358*0.9,2)</f>
        <v>61.31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78"/>
      <c r="B359" s="5" t="s">
        <v>15</v>
      </c>
      <c r="C359" s="53" t="s">
        <v>12</v>
      </c>
      <c r="D359" s="98">
        <v>46023</v>
      </c>
      <c r="E359" s="155">
        <v>50.21</v>
      </c>
      <c r="F359" s="148"/>
      <c r="G359" s="157">
        <f>ROUND(E359*0.9,2)</f>
        <v>45.19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76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77"/>
      <c r="B361" s="4" t="s">
        <v>14</v>
      </c>
      <c r="C361" s="52" t="s">
        <v>12</v>
      </c>
      <c r="D361" s="97">
        <v>46023</v>
      </c>
      <c r="E361" s="144">
        <v>61.29</v>
      </c>
      <c r="F361" s="149"/>
      <c r="G361" s="133">
        <f t="shared" si="25"/>
        <v>55.16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78"/>
      <c r="B362" s="5" t="s">
        <v>15</v>
      </c>
      <c r="C362" s="53" t="s">
        <v>12</v>
      </c>
      <c r="D362" s="98">
        <v>46023</v>
      </c>
      <c r="E362" s="155">
        <v>46.23</v>
      </c>
      <c r="F362" s="148"/>
      <c r="G362" s="157">
        <f t="shared" si="25"/>
        <v>41.61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76" t="s">
        <v>603</v>
      </c>
      <c r="B363" s="3" t="s">
        <v>11</v>
      </c>
      <c r="C363" s="51" t="s">
        <v>12</v>
      </c>
      <c r="D363" s="96">
        <v>46023</v>
      </c>
      <c r="E363" s="125">
        <v>89.690000000000012</v>
      </c>
      <c r="F363" s="74"/>
      <c r="G363" s="41">
        <f t="shared" si="25"/>
        <v>80.72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77"/>
      <c r="B364" s="4" t="s">
        <v>14</v>
      </c>
      <c r="C364" s="52" t="s">
        <v>12</v>
      </c>
      <c r="D364" s="97">
        <v>46023</v>
      </c>
      <c r="E364" s="144">
        <v>51.21</v>
      </c>
      <c r="F364" s="149"/>
      <c r="G364" s="133">
        <f t="shared" si="25"/>
        <v>46.09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78"/>
      <c r="B365" s="5" t="s">
        <v>15</v>
      </c>
      <c r="C365" s="53" t="s">
        <v>12</v>
      </c>
      <c r="D365" s="98">
        <v>46023</v>
      </c>
      <c r="E365" s="155">
        <v>38.56</v>
      </c>
      <c r="F365" s="140"/>
      <c r="G365" s="157">
        <f t="shared" si="25"/>
        <v>34.700000000000003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89.690000000000012</v>
      </c>
      <c r="F367" s="152"/>
      <c r="G367" s="128">
        <f>ROUND(E367*0.9,2)</f>
        <v>80.72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76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77"/>
      <c r="B369" s="4" t="s">
        <v>14</v>
      </c>
      <c r="C369" s="52" t="s">
        <v>12</v>
      </c>
      <c r="D369" s="97">
        <v>46023</v>
      </c>
      <c r="E369" s="144">
        <v>61.29</v>
      </c>
      <c r="F369" s="149"/>
      <c r="G369" s="133">
        <f t="shared" si="26"/>
        <v>55.16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78"/>
      <c r="B370" s="5" t="s">
        <v>15</v>
      </c>
      <c r="C370" s="53" t="s">
        <v>12</v>
      </c>
      <c r="D370" s="98">
        <v>46023</v>
      </c>
      <c r="E370" s="155">
        <v>46.23</v>
      </c>
      <c r="F370" s="148"/>
      <c r="G370" s="157">
        <f t="shared" si="26"/>
        <v>41.61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76" t="s">
        <v>286</v>
      </c>
      <c r="B371" s="3" t="s">
        <v>11</v>
      </c>
      <c r="C371" s="51" t="s">
        <v>12</v>
      </c>
      <c r="D371" s="96">
        <v>46023</v>
      </c>
      <c r="E371" s="125">
        <v>89.690000000000012</v>
      </c>
      <c r="F371" s="74"/>
      <c r="G371" s="41">
        <f t="shared" si="26"/>
        <v>80.72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77"/>
      <c r="B372" s="4" t="s">
        <v>14</v>
      </c>
      <c r="C372" s="52" t="s">
        <v>12</v>
      </c>
      <c r="D372" s="97">
        <v>46023</v>
      </c>
      <c r="E372" s="144">
        <v>51.21</v>
      </c>
      <c r="F372" s="149"/>
      <c r="G372" s="133">
        <f t="shared" si="26"/>
        <v>46.09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78"/>
      <c r="B373" s="5" t="s">
        <v>15</v>
      </c>
      <c r="C373" s="53" t="s">
        <v>12</v>
      </c>
      <c r="D373" s="98">
        <v>46023</v>
      </c>
      <c r="E373" s="155">
        <v>38.56</v>
      </c>
      <c r="F373" s="148"/>
      <c r="G373" s="157">
        <f t="shared" si="26"/>
        <v>34.700000000000003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76" t="s">
        <v>290</v>
      </c>
      <c r="B374" s="3" t="s">
        <v>11</v>
      </c>
      <c r="C374" s="51" t="s">
        <v>12</v>
      </c>
      <c r="D374" s="96">
        <v>46023</v>
      </c>
      <c r="E374" s="125">
        <v>143.39000000000001</v>
      </c>
      <c r="F374" s="74"/>
      <c r="G374" s="41">
        <f t="shared" si="26"/>
        <v>129.05000000000001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77"/>
      <c r="B375" s="4" t="s">
        <v>14</v>
      </c>
      <c r="C375" s="52" t="s">
        <v>12</v>
      </c>
      <c r="D375" s="97">
        <v>46023</v>
      </c>
      <c r="E375" s="144">
        <v>82.97</v>
      </c>
      <c r="F375" s="149"/>
      <c r="G375" s="133">
        <f t="shared" si="26"/>
        <v>74.67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78"/>
      <c r="B376" s="5" t="s">
        <v>15</v>
      </c>
      <c r="C376" s="53" t="s">
        <v>12</v>
      </c>
      <c r="D376" s="98">
        <v>46023</v>
      </c>
      <c r="E376" s="155">
        <v>61.67</v>
      </c>
      <c r="F376" s="148"/>
      <c r="G376" s="157">
        <f t="shared" si="26"/>
        <v>55.5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76" t="s">
        <v>294</v>
      </c>
      <c r="B377" s="3" t="s">
        <v>11</v>
      </c>
      <c r="C377" s="51" t="s">
        <v>12</v>
      </c>
      <c r="D377" s="96">
        <v>46023</v>
      </c>
      <c r="E377" s="125">
        <v>118.94</v>
      </c>
      <c r="F377" s="74"/>
      <c r="G377" s="41">
        <f t="shared" si="26"/>
        <v>107.05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77"/>
      <c r="B378" s="4" t="s">
        <v>14</v>
      </c>
      <c r="C378" s="52" t="s">
        <v>12</v>
      </c>
      <c r="D378" s="97">
        <v>46023</v>
      </c>
      <c r="E378" s="144">
        <v>68.12</v>
      </c>
      <c r="F378" s="149"/>
      <c r="G378" s="133">
        <f t="shared" si="26"/>
        <v>61.31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78"/>
      <c r="B379" s="5" t="s">
        <v>15</v>
      </c>
      <c r="C379" s="53" t="s">
        <v>12</v>
      </c>
      <c r="D379" s="98">
        <v>46023</v>
      </c>
      <c r="E379" s="155">
        <v>50.21</v>
      </c>
      <c r="F379" s="148"/>
      <c r="G379" s="157">
        <f t="shared" si="26"/>
        <v>45.19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76" t="s">
        <v>298</v>
      </c>
      <c r="B380" s="3" t="s">
        <v>11</v>
      </c>
      <c r="C380" s="51" t="s">
        <v>12</v>
      </c>
      <c r="D380" s="96">
        <v>46023</v>
      </c>
      <c r="E380" s="125">
        <v>143.39000000000001</v>
      </c>
      <c r="F380" s="74"/>
      <c r="G380" s="41">
        <f t="shared" si="26"/>
        <v>129.05000000000001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77"/>
      <c r="B381" s="4" t="s">
        <v>14</v>
      </c>
      <c r="C381" s="52" t="s">
        <v>12</v>
      </c>
      <c r="D381" s="97">
        <v>46023</v>
      </c>
      <c r="E381" s="144">
        <v>82.97</v>
      </c>
      <c r="F381" s="149"/>
      <c r="G381" s="133">
        <f t="shared" si="26"/>
        <v>74.67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78"/>
      <c r="B382" s="5" t="s">
        <v>15</v>
      </c>
      <c r="C382" s="53" t="s">
        <v>12</v>
      </c>
      <c r="D382" s="98">
        <v>46023</v>
      </c>
      <c r="E382" s="155">
        <v>61.67</v>
      </c>
      <c r="F382" s="148"/>
      <c r="G382" s="157">
        <f t="shared" si="26"/>
        <v>55.5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76" t="s">
        <v>302</v>
      </c>
      <c r="B383" s="3" t="s">
        <v>11</v>
      </c>
      <c r="C383" s="51" t="s">
        <v>12</v>
      </c>
      <c r="D383" s="96">
        <v>46023</v>
      </c>
      <c r="E383" s="125">
        <v>118.94</v>
      </c>
      <c r="F383" s="74"/>
      <c r="G383" s="41">
        <f t="shared" si="26"/>
        <v>107.05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77"/>
      <c r="B384" s="4" t="s">
        <v>14</v>
      </c>
      <c r="C384" s="52" t="s">
        <v>12</v>
      </c>
      <c r="D384" s="97">
        <v>46023</v>
      </c>
      <c r="E384" s="144">
        <v>68.12</v>
      </c>
      <c r="F384" s="149"/>
      <c r="G384" s="133">
        <f t="shared" si="26"/>
        <v>61.31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78"/>
      <c r="B385" s="5" t="s">
        <v>15</v>
      </c>
      <c r="C385" s="53" t="s">
        <v>12</v>
      </c>
      <c r="D385" s="98">
        <v>46023</v>
      </c>
      <c r="E385" s="155">
        <v>50.21</v>
      </c>
      <c r="F385" s="148"/>
      <c r="G385" s="157">
        <f t="shared" si="26"/>
        <v>45.19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76" t="s">
        <v>306</v>
      </c>
      <c r="B386" s="3" t="s">
        <v>11</v>
      </c>
      <c r="C386" s="51" t="s">
        <v>12</v>
      </c>
      <c r="D386" s="96">
        <v>46023</v>
      </c>
      <c r="E386" s="125">
        <v>143.39000000000001</v>
      </c>
      <c r="F386" s="74"/>
      <c r="G386" s="41">
        <f t="shared" si="26"/>
        <v>129.05000000000001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77"/>
      <c r="B387" s="4" t="s">
        <v>14</v>
      </c>
      <c r="C387" s="52" t="s">
        <v>12</v>
      </c>
      <c r="D387" s="97">
        <v>46023</v>
      </c>
      <c r="E387" s="144">
        <v>82.97</v>
      </c>
      <c r="F387" s="149"/>
      <c r="G387" s="133">
        <f t="shared" si="26"/>
        <v>74.67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78"/>
      <c r="B388" s="5" t="s">
        <v>15</v>
      </c>
      <c r="C388" s="53" t="s">
        <v>12</v>
      </c>
      <c r="D388" s="98">
        <v>46023</v>
      </c>
      <c r="E388" s="155">
        <v>61.67</v>
      </c>
      <c r="F388" s="148"/>
      <c r="G388" s="157">
        <f t="shared" si="26"/>
        <v>55.5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76" t="s">
        <v>310</v>
      </c>
      <c r="B389" s="3" t="s">
        <v>11</v>
      </c>
      <c r="C389" s="51" t="s">
        <v>12</v>
      </c>
      <c r="D389" s="96">
        <v>46023</v>
      </c>
      <c r="E389" s="125">
        <v>118.94</v>
      </c>
      <c r="F389" s="74"/>
      <c r="G389" s="41">
        <f t="shared" si="26"/>
        <v>107.05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77"/>
      <c r="B390" s="4" t="s">
        <v>14</v>
      </c>
      <c r="C390" s="52" t="s">
        <v>12</v>
      </c>
      <c r="D390" s="97">
        <v>46023</v>
      </c>
      <c r="E390" s="144">
        <v>68.12</v>
      </c>
      <c r="F390" s="149"/>
      <c r="G390" s="133">
        <f t="shared" si="26"/>
        <v>61.31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78"/>
      <c r="B391" s="5" t="s">
        <v>15</v>
      </c>
      <c r="C391" s="53" t="s">
        <v>12</v>
      </c>
      <c r="D391" s="98">
        <v>46023</v>
      </c>
      <c r="E391" s="155">
        <v>50.21</v>
      </c>
      <c r="F391" s="148"/>
      <c r="G391" s="157">
        <f t="shared" si="26"/>
        <v>45.19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76" t="s">
        <v>314</v>
      </c>
      <c r="B392" s="3" t="s">
        <v>11</v>
      </c>
      <c r="C392" s="51" t="s">
        <v>12</v>
      </c>
      <c r="D392" s="96">
        <v>46023</v>
      </c>
      <c r="E392" s="125">
        <v>143.39000000000001</v>
      </c>
      <c r="F392" s="74"/>
      <c r="G392" s="41">
        <f t="shared" si="26"/>
        <v>129.05000000000001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77"/>
      <c r="B393" s="4" t="s">
        <v>14</v>
      </c>
      <c r="C393" s="52" t="s">
        <v>12</v>
      </c>
      <c r="D393" s="97">
        <v>46023</v>
      </c>
      <c r="E393" s="144">
        <v>82.97</v>
      </c>
      <c r="F393" s="149"/>
      <c r="G393" s="133">
        <f t="shared" si="26"/>
        <v>74.67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78"/>
      <c r="B394" s="5" t="s">
        <v>15</v>
      </c>
      <c r="C394" s="53" t="s">
        <v>12</v>
      </c>
      <c r="D394" s="98">
        <v>46023</v>
      </c>
      <c r="E394" s="155">
        <v>61.67</v>
      </c>
      <c r="F394" s="148"/>
      <c r="G394" s="157">
        <f t="shared" si="26"/>
        <v>55.5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76" t="s">
        <v>322</v>
      </c>
      <c r="B395" s="3" t="s">
        <v>11</v>
      </c>
      <c r="C395" s="51" t="s">
        <v>12</v>
      </c>
      <c r="D395" s="96">
        <v>46023</v>
      </c>
      <c r="E395" s="125">
        <v>118.94</v>
      </c>
      <c r="F395" s="74"/>
      <c r="G395" s="41">
        <f>ROUND(E395*0.9,2)</f>
        <v>107.05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77"/>
      <c r="B396" s="4" t="s">
        <v>14</v>
      </c>
      <c r="C396" s="52" t="s">
        <v>12</v>
      </c>
      <c r="D396" s="97">
        <v>46023</v>
      </c>
      <c r="E396" s="144">
        <v>68.12</v>
      </c>
      <c r="F396" s="149"/>
      <c r="G396" s="133">
        <f>ROUND(E396*0.9,2)</f>
        <v>61.31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78"/>
      <c r="B397" s="5" t="s">
        <v>15</v>
      </c>
      <c r="C397" s="53" t="s">
        <v>12</v>
      </c>
      <c r="D397" s="98">
        <v>46023</v>
      </c>
      <c r="E397" s="155">
        <v>50.21</v>
      </c>
      <c r="F397" s="148"/>
      <c r="G397" s="157">
        <f>ROUND(E397*0.9,2)</f>
        <v>45.19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76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77"/>
      <c r="B399" s="4" t="s">
        <v>14</v>
      </c>
      <c r="C399" s="52" t="s">
        <v>12</v>
      </c>
      <c r="D399" s="97">
        <v>46023</v>
      </c>
      <c r="E399" s="144">
        <v>61.29</v>
      </c>
      <c r="F399" s="149"/>
      <c r="G399" s="133">
        <f t="shared" si="26"/>
        <v>55.16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78"/>
      <c r="B400" s="5" t="s">
        <v>15</v>
      </c>
      <c r="C400" s="53" t="s">
        <v>12</v>
      </c>
      <c r="D400" s="98">
        <v>46023</v>
      </c>
      <c r="E400" s="155">
        <v>46.23</v>
      </c>
      <c r="F400" s="148"/>
      <c r="G400" s="157">
        <f t="shared" si="26"/>
        <v>41.61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76" t="s">
        <v>326</v>
      </c>
      <c r="B401" s="3" t="s">
        <v>11</v>
      </c>
      <c r="C401" s="51" t="s">
        <v>12</v>
      </c>
      <c r="D401" s="96">
        <v>46023</v>
      </c>
      <c r="E401" s="125">
        <v>89.690000000000012</v>
      </c>
      <c r="F401" s="74"/>
      <c r="G401" s="41">
        <f t="shared" si="26"/>
        <v>80.72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77"/>
      <c r="B402" s="4" t="s">
        <v>14</v>
      </c>
      <c r="C402" s="52" t="s">
        <v>12</v>
      </c>
      <c r="D402" s="97">
        <v>46023</v>
      </c>
      <c r="E402" s="144">
        <v>51.21</v>
      </c>
      <c r="F402" s="149"/>
      <c r="G402" s="133">
        <f t="shared" si="26"/>
        <v>46.09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78"/>
      <c r="B403" s="5" t="s">
        <v>15</v>
      </c>
      <c r="C403" s="53" t="s">
        <v>12</v>
      </c>
      <c r="D403" s="98">
        <v>46023</v>
      </c>
      <c r="E403" s="155">
        <v>38.56</v>
      </c>
      <c r="F403" s="148"/>
      <c r="G403" s="157">
        <f t="shared" si="26"/>
        <v>34.700000000000003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76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77"/>
      <c r="B405" s="4" t="s">
        <v>14</v>
      </c>
      <c r="C405" s="52" t="s">
        <v>12</v>
      </c>
      <c r="D405" s="97">
        <v>46023</v>
      </c>
      <c r="E405" s="144">
        <v>61.29</v>
      </c>
      <c r="F405" s="149"/>
      <c r="G405" s="133">
        <f t="shared" si="26"/>
        <v>55.16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78"/>
      <c r="B406" s="5" t="s">
        <v>15</v>
      </c>
      <c r="C406" s="53" t="s">
        <v>12</v>
      </c>
      <c r="D406" s="98">
        <v>46023</v>
      </c>
      <c r="E406" s="155">
        <v>46.23</v>
      </c>
      <c r="F406" s="148"/>
      <c r="G406" s="157">
        <f t="shared" si="26"/>
        <v>41.61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76" t="s">
        <v>334</v>
      </c>
      <c r="B407" s="3" t="s">
        <v>11</v>
      </c>
      <c r="C407" s="51" t="s">
        <v>12</v>
      </c>
      <c r="D407" s="96">
        <v>46023</v>
      </c>
      <c r="E407" s="125">
        <v>89.690000000000012</v>
      </c>
      <c r="F407" s="74"/>
      <c r="G407" s="41">
        <f t="shared" si="26"/>
        <v>80.72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77"/>
      <c r="B408" s="4" t="s">
        <v>14</v>
      </c>
      <c r="C408" s="52" t="s">
        <v>12</v>
      </c>
      <c r="D408" s="97">
        <v>46023</v>
      </c>
      <c r="E408" s="144">
        <v>51.21</v>
      </c>
      <c r="F408" s="149"/>
      <c r="G408" s="133">
        <f t="shared" si="26"/>
        <v>46.09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78"/>
      <c r="B409" s="5" t="s">
        <v>15</v>
      </c>
      <c r="C409" s="53" t="s">
        <v>12</v>
      </c>
      <c r="D409" s="98">
        <v>46023</v>
      </c>
      <c r="E409" s="155">
        <v>38.56</v>
      </c>
      <c r="F409" s="140"/>
      <c r="G409" s="157">
        <f t="shared" si="26"/>
        <v>34.700000000000003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5" t="s">
        <v>338</v>
      </c>
      <c r="B411" s="185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76" t="s">
        <v>340</v>
      </c>
      <c r="B413" s="3" t="s">
        <v>11</v>
      </c>
      <c r="C413" s="51" t="s">
        <v>12</v>
      </c>
      <c r="D413" s="96">
        <v>46023</v>
      </c>
      <c r="E413" s="125">
        <v>107.34</v>
      </c>
      <c r="F413" s="74"/>
      <c r="G413" s="41">
        <f t="shared" ref="G413:G444" si="27">ROUND(E413*0.9,2)</f>
        <v>96.61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77"/>
      <c r="B414" s="4" t="s">
        <v>14</v>
      </c>
      <c r="C414" s="52" t="s">
        <v>12</v>
      </c>
      <c r="D414" s="97">
        <v>46023</v>
      </c>
      <c r="E414" s="144">
        <v>62.07</v>
      </c>
      <c r="F414" s="149"/>
      <c r="G414" s="133">
        <f t="shared" si="27"/>
        <v>55.86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78"/>
      <c r="B415" s="5" t="s">
        <v>15</v>
      </c>
      <c r="C415" s="53" t="s">
        <v>12</v>
      </c>
      <c r="D415" s="98">
        <v>46023</v>
      </c>
      <c r="E415" s="155">
        <v>47.1</v>
      </c>
      <c r="F415" s="148"/>
      <c r="G415" s="157">
        <f t="shared" si="27"/>
        <v>42.39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76" t="s">
        <v>345</v>
      </c>
      <c r="B416" s="3" t="s">
        <v>11</v>
      </c>
      <c r="C416" s="51" t="s">
        <v>12</v>
      </c>
      <c r="D416" s="96">
        <v>46023</v>
      </c>
      <c r="E416" s="125">
        <v>73.819999999999993</v>
      </c>
      <c r="F416" s="74"/>
      <c r="G416" s="41">
        <f t="shared" si="27"/>
        <v>66.44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77"/>
      <c r="B417" s="4" t="s">
        <v>14</v>
      </c>
      <c r="C417" s="52" t="s">
        <v>12</v>
      </c>
      <c r="D417" s="97">
        <v>46023</v>
      </c>
      <c r="E417" s="144">
        <v>42.61</v>
      </c>
      <c r="F417" s="149"/>
      <c r="G417" s="133">
        <f t="shared" si="27"/>
        <v>38.35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78"/>
      <c r="B418" s="5" t="s">
        <v>15</v>
      </c>
      <c r="C418" s="53" t="s">
        <v>12</v>
      </c>
      <c r="D418" s="98">
        <v>46023</v>
      </c>
      <c r="E418" s="155">
        <v>32.11</v>
      </c>
      <c r="F418" s="140"/>
      <c r="G418" s="157">
        <f t="shared" si="27"/>
        <v>28.9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76" t="s">
        <v>349</v>
      </c>
      <c r="B419" s="3" t="s">
        <v>11</v>
      </c>
      <c r="C419" s="51" t="s">
        <v>12</v>
      </c>
      <c r="D419" s="96">
        <v>46023</v>
      </c>
      <c r="E419" s="125">
        <v>56.31</v>
      </c>
      <c r="F419" s="74"/>
      <c r="G419" s="41">
        <f t="shared" si="27"/>
        <v>50.68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77"/>
      <c r="B420" s="4" t="s">
        <v>14</v>
      </c>
      <c r="C420" s="52" t="s">
        <v>12</v>
      </c>
      <c r="D420" s="97">
        <v>46023</v>
      </c>
      <c r="E420" s="144">
        <v>31.61</v>
      </c>
      <c r="F420" s="149"/>
      <c r="G420" s="133">
        <f t="shared" si="27"/>
        <v>28.45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78"/>
      <c r="B421" s="5" t="s">
        <v>15</v>
      </c>
      <c r="C421" s="53" t="s">
        <v>12</v>
      </c>
      <c r="D421" s="98">
        <v>46023</v>
      </c>
      <c r="E421" s="155">
        <v>23.43</v>
      </c>
      <c r="F421" s="148"/>
      <c r="G421" s="157">
        <f t="shared" si="27"/>
        <v>21.09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79" t="s">
        <v>353</v>
      </c>
      <c r="B422" s="3" t="s">
        <v>11</v>
      </c>
      <c r="C422" s="51" t="s">
        <v>12</v>
      </c>
      <c r="D422" s="96">
        <v>46023</v>
      </c>
      <c r="E422" s="125">
        <v>152.51000000000002</v>
      </c>
      <c r="F422" s="74"/>
      <c r="G422" s="41">
        <f t="shared" si="27"/>
        <v>137.26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80"/>
      <c r="B423" s="4" t="s">
        <v>14</v>
      </c>
      <c r="C423" s="52" t="s">
        <v>12</v>
      </c>
      <c r="D423" s="97">
        <v>46023</v>
      </c>
      <c r="E423" s="144">
        <v>88.46</v>
      </c>
      <c r="F423" s="149"/>
      <c r="G423" s="133">
        <f t="shared" si="27"/>
        <v>79.61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81"/>
      <c r="B424" s="5" t="s">
        <v>15</v>
      </c>
      <c r="C424" s="53" t="s">
        <v>12</v>
      </c>
      <c r="D424" s="98">
        <v>46023</v>
      </c>
      <c r="E424" s="155">
        <v>65.67</v>
      </c>
      <c r="F424" s="148"/>
      <c r="G424" s="157">
        <f t="shared" si="27"/>
        <v>59.1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79" t="s">
        <v>354</v>
      </c>
      <c r="B425" s="3" t="s">
        <v>11</v>
      </c>
      <c r="C425" s="51" t="s">
        <v>12</v>
      </c>
      <c r="D425" s="96">
        <v>46023</v>
      </c>
      <c r="E425" s="125">
        <v>152.51000000000002</v>
      </c>
      <c r="F425" s="74"/>
      <c r="G425" s="41">
        <f t="shared" si="27"/>
        <v>137.26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80"/>
      <c r="B426" s="4" t="s">
        <v>14</v>
      </c>
      <c r="C426" s="52" t="s">
        <v>12</v>
      </c>
      <c r="D426" s="97">
        <v>46023</v>
      </c>
      <c r="E426" s="144">
        <v>88.46</v>
      </c>
      <c r="F426" s="149"/>
      <c r="G426" s="133">
        <f t="shared" si="27"/>
        <v>79.61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81"/>
      <c r="B427" s="5" t="s">
        <v>15</v>
      </c>
      <c r="C427" s="53" t="s">
        <v>12</v>
      </c>
      <c r="D427" s="98">
        <v>46023</v>
      </c>
      <c r="E427" s="155">
        <v>65.67</v>
      </c>
      <c r="F427" s="148"/>
      <c r="G427" s="157">
        <f t="shared" si="27"/>
        <v>59.1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79" t="s">
        <v>355</v>
      </c>
      <c r="B428" s="3" t="s">
        <v>11</v>
      </c>
      <c r="C428" s="51" t="s">
        <v>12</v>
      </c>
      <c r="D428" s="96">
        <v>46023</v>
      </c>
      <c r="E428" s="125">
        <v>152.51000000000002</v>
      </c>
      <c r="F428" s="74"/>
      <c r="G428" s="41">
        <f t="shared" si="27"/>
        <v>137.26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80"/>
      <c r="B429" s="4" t="s">
        <v>14</v>
      </c>
      <c r="C429" s="52" t="s">
        <v>12</v>
      </c>
      <c r="D429" s="97">
        <v>46023</v>
      </c>
      <c r="E429" s="144">
        <v>88.46</v>
      </c>
      <c r="F429" s="149"/>
      <c r="G429" s="133">
        <f t="shared" si="27"/>
        <v>79.61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81"/>
      <c r="B430" s="5" t="s">
        <v>15</v>
      </c>
      <c r="C430" s="53" t="s">
        <v>12</v>
      </c>
      <c r="D430" s="98">
        <v>46023</v>
      </c>
      <c r="E430" s="155">
        <v>65.67</v>
      </c>
      <c r="F430" s="148"/>
      <c r="G430" s="157">
        <f t="shared" si="27"/>
        <v>59.1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79" t="s">
        <v>356</v>
      </c>
      <c r="B431" s="3" t="s">
        <v>11</v>
      </c>
      <c r="C431" s="51" t="s">
        <v>12</v>
      </c>
      <c r="D431" s="96">
        <v>46023</v>
      </c>
      <c r="E431" s="125">
        <v>125.14999999999999</v>
      </c>
      <c r="F431" s="74"/>
      <c r="G431" s="41">
        <f t="shared" si="27"/>
        <v>112.64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80"/>
      <c r="B432" s="4" t="s">
        <v>14</v>
      </c>
      <c r="C432" s="52" t="s">
        <v>12</v>
      </c>
      <c r="D432" s="97">
        <v>46023</v>
      </c>
      <c r="E432" s="144">
        <v>72.599999999999994</v>
      </c>
      <c r="F432" s="149"/>
      <c r="G432" s="133">
        <f t="shared" si="27"/>
        <v>65.34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81"/>
      <c r="B433" s="5" t="s">
        <v>15</v>
      </c>
      <c r="C433" s="53" t="s">
        <v>12</v>
      </c>
      <c r="D433" s="98">
        <v>46023</v>
      </c>
      <c r="E433" s="155">
        <v>53.91</v>
      </c>
      <c r="F433" s="148"/>
      <c r="G433" s="157">
        <f t="shared" si="27"/>
        <v>48.52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79" t="s">
        <v>357</v>
      </c>
      <c r="B434" s="3" t="s">
        <v>11</v>
      </c>
      <c r="C434" s="51" t="s">
        <v>12</v>
      </c>
      <c r="D434" s="96">
        <v>46023</v>
      </c>
      <c r="E434" s="125">
        <v>125.14999999999999</v>
      </c>
      <c r="F434" s="74"/>
      <c r="G434" s="41">
        <f t="shared" si="27"/>
        <v>112.64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80"/>
      <c r="B435" s="4" t="s">
        <v>14</v>
      </c>
      <c r="C435" s="52" t="s">
        <v>12</v>
      </c>
      <c r="D435" s="97">
        <v>46023</v>
      </c>
      <c r="E435" s="144">
        <v>72.599999999999994</v>
      </c>
      <c r="F435" s="149"/>
      <c r="G435" s="133">
        <f t="shared" si="27"/>
        <v>65.34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81"/>
      <c r="B436" s="5" t="s">
        <v>15</v>
      </c>
      <c r="C436" s="53" t="s">
        <v>12</v>
      </c>
      <c r="D436" s="98">
        <v>46023</v>
      </c>
      <c r="E436" s="155">
        <v>53.91</v>
      </c>
      <c r="F436" s="148"/>
      <c r="G436" s="157">
        <f t="shared" si="27"/>
        <v>48.52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79" t="s">
        <v>358</v>
      </c>
      <c r="B437" s="3" t="s">
        <v>11</v>
      </c>
      <c r="C437" s="51" t="s">
        <v>12</v>
      </c>
      <c r="D437" s="96">
        <v>46023</v>
      </c>
      <c r="E437" s="125">
        <v>125.14999999999999</v>
      </c>
      <c r="F437" s="74"/>
      <c r="G437" s="41">
        <f t="shared" si="27"/>
        <v>112.64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80"/>
      <c r="B438" s="4" t="s">
        <v>14</v>
      </c>
      <c r="C438" s="52" t="s">
        <v>12</v>
      </c>
      <c r="D438" s="97">
        <v>46023</v>
      </c>
      <c r="E438" s="144">
        <v>72.599999999999994</v>
      </c>
      <c r="F438" s="149"/>
      <c r="G438" s="133">
        <f t="shared" si="27"/>
        <v>65.34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81"/>
      <c r="B439" s="5" t="s">
        <v>15</v>
      </c>
      <c r="C439" s="53" t="s">
        <v>12</v>
      </c>
      <c r="D439" s="98">
        <v>46023</v>
      </c>
      <c r="E439" s="155">
        <v>53.91</v>
      </c>
      <c r="F439" s="148"/>
      <c r="G439" s="157">
        <f t="shared" si="27"/>
        <v>48.52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79" t="s">
        <v>359</v>
      </c>
      <c r="B440" s="3" t="s">
        <v>11</v>
      </c>
      <c r="C440" s="51" t="s">
        <v>12</v>
      </c>
      <c r="D440" s="96">
        <v>46023</v>
      </c>
      <c r="E440" s="125">
        <v>165.43</v>
      </c>
      <c r="F440" s="74"/>
      <c r="G440" s="41">
        <f t="shared" si="27"/>
        <v>148.88999999999999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80"/>
      <c r="B441" s="4" t="s">
        <v>14</v>
      </c>
      <c r="C441" s="52" t="s">
        <v>12</v>
      </c>
      <c r="D441" s="97">
        <v>46023</v>
      </c>
      <c r="E441" s="144">
        <v>95.94</v>
      </c>
      <c r="F441" s="149"/>
      <c r="G441" s="133">
        <f t="shared" si="27"/>
        <v>86.35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81"/>
      <c r="B442" s="5" t="s">
        <v>15</v>
      </c>
      <c r="C442" s="53" t="s">
        <v>12</v>
      </c>
      <c r="D442" s="98">
        <v>46023</v>
      </c>
      <c r="E442" s="155">
        <v>71.23</v>
      </c>
      <c r="F442" s="148"/>
      <c r="G442" s="157">
        <f t="shared" si="27"/>
        <v>64.11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79" t="s">
        <v>360</v>
      </c>
      <c r="B443" s="3" t="s">
        <v>11</v>
      </c>
      <c r="C443" s="51" t="s">
        <v>12</v>
      </c>
      <c r="D443" s="96">
        <v>46023</v>
      </c>
      <c r="E443" s="125">
        <v>81.399999999999991</v>
      </c>
      <c r="F443" s="74"/>
      <c r="G443" s="41">
        <f t="shared" si="27"/>
        <v>73.260000000000005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80"/>
      <c r="B444" s="4" t="s">
        <v>14</v>
      </c>
      <c r="C444" s="52" t="s">
        <v>12</v>
      </c>
      <c r="D444" s="97">
        <v>46023</v>
      </c>
      <c r="E444" s="144">
        <v>47.2</v>
      </c>
      <c r="F444" s="149"/>
      <c r="G444" s="133">
        <f t="shared" si="27"/>
        <v>42.48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81"/>
      <c r="B445" s="5" t="s">
        <v>15</v>
      </c>
      <c r="C445" s="53" t="s">
        <v>12</v>
      </c>
      <c r="D445" s="98">
        <v>46023</v>
      </c>
      <c r="E445" s="155">
        <v>35.04</v>
      </c>
      <c r="F445" s="148"/>
      <c r="G445" s="157">
        <f t="shared" ref="G445:G476" si="28">ROUND(E445*0.9,2)</f>
        <v>31.54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76" t="s">
        <v>361</v>
      </c>
      <c r="B446" s="3" t="s">
        <v>11</v>
      </c>
      <c r="C446" s="51" t="s">
        <v>12</v>
      </c>
      <c r="D446" s="96">
        <v>46023</v>
      </c>
      <c r="E446" s="125">
        <v>168.11</v>
      </c>
      <c r="F446" s="74"/>
      <c r="G446" s="41">
        <f t="shared" si="28"/>
        <v>151.30000000000001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77"/>
      <c r="B447" s="4" t="s">
        <v>14</v>
      </c>
      <c r="C447" s="52" t="s">
        <v>12</v>
      </c>
      <c r="D447" s="97">
        <v>46023</v>
      </c>
      <c r="E447" s="144">
        <v>97.5</v>
      </c>
      <c r="F447" s="149"/>
      <c r="G447" s="133">
        <f t="shared" si="28"/>
        <v>87.75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78"/>
      <c r="B448" s="5" t="s">
        <v>15</v>
      </c>
      <c r="C448" s="53" t="s">
        <v>12</v>
      </c>
      <c r="D448" s="98">
        <v>46023</v>
      </c>
      <c r="E448" s="155">
        <v>72.39</v>
      </c>
      <c r="F448" s="148"/>
      <c r="G448" s="157">
        <f t="shared" si="28"/>
        <v>65.150000000000006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76" t="s">
        <v>362</v>
      </c>
      <c r="B449" s="3" t="s">
        <v>11</v>
      </c>
      <c r="C449" s="51" t="s">
        <v>12</v>
      </c>
      <c r="D449" s="96">
        <v>46023</v>
      </c>
      <c r="E449" s="125">
        <v>112.00999999999999</v>
      </c>
      <c r="F449" s="74"/>
      <c r="G449" s="41">
        <f t="shared" si="28"/>
        <v>100.81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77"/>
      <c r="B450" s="4" t="s">
        <v>14</v>
      </c>
      <c r="C450" s="52" t="s">
        <v>12</v>
      </c>
      <c r="D450" s="97">
        <v>46023</v>
      </c>
      <c r="E450" s="144">
        <v>64.98</v>
      </c>
      <c r="F450" s="149"/>
      <c r="G450" s="133">
        <f t="shared" si="28"/>
        <v>58.48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78"/>
      <c r="B451" s="5" t="s">
        <v>15</v>
      </c>
      <c r="C451" s="53" t="s">
        <v>12</v>
      </c>
      <c r="D451" s="98">
        <v>46023</v>
      </c>
      <c r="E451" s="155">
        <v>48.26</v>
      </c>
      <c r="F451" s="148"/>
      <c r="G451" s="157">
        <f t="shared" si="28"/>
        <v>43.43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76" t="s">
        <v>363</v>
      </c>
      <c r="B452" s="3" t="s">
        <v>11</v>
      </c>
      <c r="C452" s="51" t="s">
        <v>12</v>
      </c>
      <c r="D452" s="96">
        <v>46023</v>
      </c>
      <c r="E452" s="125">
        <v>122.77</v>
      </c>
      <c r="F452" s="74"/>
      <c r="G452" s="41">
        <f t="shared" si="28"/>
        <v>110.49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77"/>
      <c r="B453" s="4" t="s">
        <v>14</v>
      </c>
      <c r="C453" s="52" t="s">
        <v>12</v>
      </c>
      <c r="D453" s="97">
        <v>46023</v>
      </c>
      <c r="E453" s="144">
        <v>71.209999999999994</v>
      </c>
      <c r="F453" s="149"/>
      <c r="G453" s="133">
        <f t="shared" si="28"/>
        <v>64.09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78"/>
      <c r="B454" s="5" t="s">
        <v>15</v>
      </c>
      <c r="C454" s="53" t="s">
        <v>12</v>
      </c>
      <c r="D454" s="98">
        <v>46023</v>
      </c>
      <c r="E454" s="155">
        <v>52.87</v>
      </c>
      <c r="F454" s="148"/>
      <c r="G454" s="157">
        <f t="shared" si="28"/>
        <v>47.58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79" t="s">
        <v>364</v>
      </c>
      <c r="B455" s="3" t="s">
        <v>11</v>
      </c>
      <c r="C455" s="51" t="s">
        <v>12</v>
      </c>
      <c r="D455" s="96">
        <v>46023</v>
      </c>
      <c r="E455" s="125">
        <v>110.02999999999999</v>
      </c>
      <c r="F455" s="74"/>
      <c r="G455" s="41">
        <f t="shared" si="28"/>
        <v>99.03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80"/>
      <c r="B456" s="4" t="s">
        <v>14</v>
      </c>
      <c r="C456" s="52" t="s">
        <v>12</v>
      </c>
      <c r="D456" s="97">
        <v>46023</v>
      </c>
      <c r="E456" s="144">
        <v>63.81</v>
      </c>
      <c r="F456" s="149"/>
      <c r="G456" s="133">
        <f t="shared" si="28"/>
        <v>57.43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81"/>
      <c r="B457" s="5" t="s">
        <v>15</v>
      </c>
      <c r="C457" s="53" t="s">
        <v>12</v>
      </c>
      <c r="D457" s="98">
        <v>46023</v>
      </c>
      <c r="E457" s="155">
        <v>47.38</v>
      </c>
      <c r="F457" s="148"/>
      <c r="G457" s="157">
        <f t="shared" si="28"/>
        <v>42.64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79" t="s">
        <v>365</v>
      </c>
      <c r="B458" s="3" t="s">
        <v>11</v>
      </c>
      <c r="C458" s="51" t="s">
        <v>12</v>
      </c>
      <c r="D458" s="96">
        <v>46023</v>
      </c>
      <c r="E458" s="125">
        <v>154.48999999999998</v>
      </c>
      <c r="F458" s="74"/>
      <c r="G458" s="41">
        <f t="shared" si="28"/>
        <v>139.04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80"/>
      <c r="B459" s="4" t="s">
        <v>14</v>
      </c>
      <c r="C459" s="52" t="s">
        <v>12</v>
      </c>
      <c r="D459" s="97">
        <v>46023</v>
      </c>
      <c r="E459" s="144">
        <v>89.6</v>
      </c>
      <c r="F459" s="149"/>
      <c r="G459" s="133">
        <f t="shared" si="28"/>
        <v>80.64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81"/>
      <c r="B460" s="5" t="s">
        <v>15</v>
      </c>
      <c r="C460" s="53" t="s">
        <v>12</v>
      </c>
      <c r="D460" s="98">
        <v>46023</v>
      </c>
      <c r="E460" s="155">
        <v>66.52</v>
      </c>
      <c r="F460" s="148"/>
      <c r="G460" s="157">
        <f t="shared" si="28"/>
        <v>59.87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76" t="s">
        <v>366</v>
      </c>
      <c r="B461" s="3" t="s">
        <v>11</v>
      </c>
      <c r="C461" s="51" t="s">
        <v>12</v>
      </c>
      <c r="D461" s="96">
        <v>46023</v>
      </c>
      <c r="E461" s="125">
        <v>56.31</v>
      </c>
      <c r="F461" s="74"/>
      <c r="G461" s="41">
        <f t="shared" si="28"/>
        <v>50.68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77"/>
      <c r="B462" s="4" t="s">
        <v>14</v>
      </c>
      <c r="C462" s="52" t="s">
        <v>12</v>
      </c>
      <c r="D462" s="97">
        <v>46023</v>
      </c>
      <c r="E462" s="144">
        <v>31.61</v>
      </c>
      <c r="F462" s="149"/>
      <c r="G462" s="133">
        <f t="shared" si="28"/>
        <v>28.45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78"/>
      <c r="B463" s="5" t="s">
        <v>15</v>
      </c>
      <c r="C463" s="53" t="s">
        <v>12</v>
      </c>
      <c r="D463" s="98">
        <v>46023</v>
      </c>
      <c r="E463" s="155">
        <v>23.43</v>
      </c>
      <c r="F463" s="148"/>
      <c r="G463" s="157">
        <f t="shared" si="28"/>
        <v>21.09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76" t="s">
        <v>367</v>
      </c>
      <c r="B464" s="3" t="s">
        <v>11</v>
      </c>
      <c r="C464" s="51" t="s">
        <v>12</v>
      </c>
      <c r="D464" s="96">
        <v>46023</v>
      </c>
      <c r="E464" s="125">
        <v>81.64</v>
      </c>
      <c r="F464" s="74"/>
      <c r="G464" s="41">
        <f t="shared" si="28"/>
        <v>73.48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77"/>
      <c r="B465" s="4" t="s">
        <v>14</v>
      </c>
      <c r="C465" s="52" t="s">
        <v>12</v>
      </c>
      <c r="D465" s="97">
        <v>46023</v>
      </c>
      <c r="E465" s="144">
        <v>47.19</v>
      </c>
      <c r="F465" s="149"/>
      <c r="G465" s="133">
        <f t="shared" si="28"/>
        <v>42.47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78"/>
      <c r="B466" s="5" t="s">
        <v>15</v>
      </c>
      <c r="C466" s="53" t="s">
        <v>12</v>
      </c>
      <c r="D466" s="98">
        <v>46023</v>
      </c>
      <c r="E466" s="155">
        <v>35.78</v>
      </c>
      <c r="F466" s="148"/>
      <c r="G466" s="157">
        <f t="shared" si="28"/>
        <v>32.200000000000003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76" t="s">
        <v>371</v>
      </c>
      <c r="B467" s="3" t="s">
        <v>11</v>
      </c>
      <c r="C467" s="51" t="s">
        <v>12</v>
      </c>
      <c r="D467" s="96">
        <v>46023</v>
      </c>
      <c r="E467" s="125">
        <v>58.66</v>
      </c>
      <c r="F467" s="74"/>
      <c r="G467" s="41">
        <f t="shared" si="28"/>
        <v>52.79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77"/>
      <c r="B468" s="4" t="s">
        <v>14</v>
      </c>
      <c r="C468" s="52" t="s">
        <v>12</v>
      </c>
      <c r="D468" s="97">
        <v>46023</v>
      </c>
      <c r="E468" s="144">
        <v>33.89</v>
      </c>
      <c r="F468" s="149"/>
      <c r="G468" s="133">
        <f t="shared" si="28"/>
        <v>30.5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78"/>
      <c r="B469" s="5" t="s">
        <v>15</v>
      </c>
      <c r="C469" s="53" t="s">
        <v>12</v>
      </c>
      <c r="D469" s="98">
        <v>46023</v>
      </c>
      <c r="E469" s="155">
        <v>25.68</v>
      </c>
      <c r="F469" s="148"/>
      <c r="G469" s="157">
        <f t="shared" si="28"/>
        <v>23.11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76" t="s">
        <v>375</v>
      </c>
      <c r="B470" s="3" t="s">
        <v>11</v>
      </c>
      <c r="C470" s="51" t="s">
        <v>12</v>
      </c>
      <c r="D470" s="96">
        <v>46023</v>
      </c>
      <c r="E470" s="125">
        <v>44.480000000000004</v>
      </c>
      <c r="F470" s="74"/>
      <c r="G470" s="41">
        <f t="shared" si="28"/>
        <v>40.03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77"/>
      <c r="B471" s="4" t="s">
        <v>14</v>
      </c>
      <c r="C471" s="52" t="s">
        <v>12</v>
      </c>
      <c r="D471" s="97">
        <v>46023</v>
      </c>
      <c r="E471" s="144">
        <v>25.24</v>
      </c>
      <c r="F471" s="149"/>
      <c r="G471" s="133">
        <f t="shared" si="28"/>
        <v>22.72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78"/>
      <c r="B472" s="5" t="s">
        <v>15</v>
      </c>
      <c r="C472" s="53" t="s">
        <v>12</v>
      </c>
      <c r="D472" s="98">
        <v>46023</v>
      </c>
      <c r="E472" s="155">
        <v>18.920000000000002</v>
      </c>
      <c r="F472" s="148"/>
      <c r="G472" s="157">
        <f t="shared" si="28"/>
        <v>17.03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79" t="s">
        <v>379</v>
      </c>
      <c r="B473" s="3" t="s">
        <v>11</v>
      </c>
      <c r="C473" s="51" t="s">
        <v>12</v>
      </c>
      <c r="D473" s="96">
        <v>46023</v>
      </c>
      <c r="E473" s="125">
        <v>121.55000000000001</v>
      </c>
      <c r="F473" s="74"/>
      <c r="G473" s="41">
        <f t="shared" si="28"/>
        <v>109.4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80"/>
      <c r="B474" s="4" t="s">
        <v>14</v>
      </c>
      <c r="C474" s="52" t="s">
        <v>12</v>
      </c>
      <c r="D474" s="97">
        <v>46023</v>
      </c>
      <c r="E474" s="144">
        <v>70.34</v>
      </c>
      <c r="F474" s="149"/>
      <c r="G474" s="133">
        <f t="shared" si="28"/>
        <v>63.31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81"/>
      <c r="B475" s="5" t="s">
        <v>15</v>
      </c>
      <c r="C475" s="53" t="s">
        <v>12</v>
      </c>
      <c r="D475" s="98">
        <v>46023</v>
      </c>
      <c r="E475" s="155">
        <v>52.42</v>
      </c>
      <c r="F475" s="140"/>
      <c r="G475" s="157">
        <f t="shared" si="28"/>
        <v>47.18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79" t="s">
        <v>380</v>
      </c>
      <c r="B476" s="3" t="s">
        <v>11</v>
      </c>
      <c r="C476" s="51" t="s">
        <v>12</v>
      </c>
      <c r="D476" s="96">
        <v>46023</v>
      </c>
      <c r="E476" s="125">
        <v>121.55000000000001</v>
      </c>
      <c r="F476" s="74"/>
      <c r="G476" s="41">
        <f t="shared" si="28"/>
        <v>109.4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80"/>
      <c r="B477" s="4" t="s">
        <v>14</v>
      </c>
      <c r="C477" s="52" t="s">
        <v>12</v>
      </c>
      <c r="D477" s="97">
        <v>46023</v>
      </c>
      <c r="E477" s="144">
        <v>70.34</v>
      </c>
      <c r="F477" s="149"/>
      <c r="G477" s="133">
        <f t="shared" ref="G477:G508" si="29">ROUND(E477*0.9,2)</f>
        <v>63.31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81"/>
      <c r="B478" s="5" t="s">
        <v>15</v>
      </c>
      <c r="C478" s="53" t="s">
        <v>12</v>
      </c>
      <c r="D478" s="98">
        <v>46023</v>
      </c>
      <c r="E478" s="155">
        <v>52.42</v>
      </c>
      <c r="F478" s="148"/>
      <c r="G478" s="157">
        <f t="shared" si="29"/>
        <v>47.18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79" t="s">
        <v>381</v>
      </c>
      <c r="B479" s="3" t="s">
        <v>11</v>
      </c>
      <c r="C479" s="51" t="s">
        <v>12</v>
      </c>
      <c r="D479" s="96">
        <v>46023</v>
      </c>
      <c r="E479" s="125">
        <v>121.55000000000001</v>
      </c>
      <c r="F479" s="74"/>
      <c r="G479" s="41">
        <f t="shared" si="29"/>
        <v>109.4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80"/>
      <c r="B480" s="4" t="s">
        <v>14</v>
      </c>
      <c r="C480" s="52" t="s">
        <v>12</v>
      </c>
      <c r="D480" s="97">
        <v>46023</v>
      </c>
      <c r="E480" s="144">
        <v>70.34</v>
      </c>
      <c r="F480" s="149"/>
      <c r="G480" s="133">
        <f t="shared" si="29"/>
        <v>63.31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81"/>
      <c r="B481" s="5" t="s">
        <v>15</v>
      </c>
      <c r="C481" s="53" t="s">
        <v>12</v>
      </c>
      <c r="D481" s="98">
        <v>46023</v>
      </c>
      <c r="E481" s="155">
        <v>52.42</v>
      </c>
      <c r="F481" s="148"/>
      <c r="G481" s="157">
        <f t="shared" si="29"/>
        <v>47.18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79" t="s">
        <v>382</v>
      </c>
      <c r="B482" s="3" t="s">
        <v>11</v>
      </c>
      <c r="C482" s="51" t="s">
        <v>12</v>
      </c>
      <c r="D482" s="96">
        <v>46023</v>
      </c>
      <c r="E482" s="125">
        <v>98.99</v>
      </c>
      <c r="F482" s="74"/>
      <c r="G482" s="41">
        <f t="shared" si="29"/>
        <v>89.09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80"/>
      <c r="B483" s="4" t="s">
        <v>14</v>
      </c>
      <c r="C483" s="52" t="s">
        <v>12</v>
      </c>
      <c r="D483" s="97">
        <v>46023</v>
      </c>
      <c r="E483" s="144">
        <v>57.43</v>
      </c>
      <c r="F483" s="149"/>
      <c r="G483" s="133">
        <f t="shared" si="29"/>
        <v>51.69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81"/>
      <c r="B484" s="5" t="s">
        <v>15</v>
      </c>
      <c r="C484" s="53" t="s">
        <v>12</v>
      </c>
      <c r="D484" s="98">
        <v>46023</v>
      </c>
      <c r="E484" s="155">
        <v>42.9</v>
      </c>
      <c r="F484" s="148"/>
      <c r="G484" s="157">
        <f t="shared" si="29"/>
        <v>38.61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79" t="s">
        <v>383</v>
      </c>
      <c r="B485" s="3" t="s">
        <v>11</v>
      </c>
      <c r="C485" s="51" t="s">
        <v>12</v>
      </c>
      <c r="D485" s="96">
        <v>46023</v>
      </c>
      <c r="E485" s="125">
        <v>98.99</v>
      </c>
      <c r="F485" s="74"/>
      <c r="G485" s="41">
        <f t="shared" si="29"/>
        <v>89.09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80"/>
      <c r="B486" s="4" t="s">
        <v>14</v>
      </c>
      <c r="C486" s="52" t="s">
        <v>12</v>
      </c>
      <c r="D486" s="97">
        <v>46023</v>
      </c>
      <c r="E486" s="144">
        <v>57.43</v>
      </c>
      <c r="F486" s="149"/>
      <c r="G486" s="133">
        <f t="shared" si="29"/>
        <v>51.69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81"/>
      <c r="B487" s="5" t="s">
        <v>15</v>
      </c>
      <c r="C487" s="53" t="s">
        <v>12</v>
      </c>
      <c r="D487" s="98">
        <v>46023</v>
      </c>
      <c r="E487" s="155">
        <v>42.9</v>
      </c>
      <c r="F487" s="148"/>
      <c r="G487" s="157">
        <f t="shared" si="29"/>
        <v>38.61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79" t="s">
        <v>384</v>
      </c>
      <c r="B488" s="3" t="s">
        <v>11</v>
      </c>
      <c r="C488" s="51" t="s">
        <v>12</v>
      </c>
      <c r="D488" s="96">
        <v>46023</v>
      </c>
      <c r="E488" s="125">
        <v>98.99</v>
      </c>
      <c r="F488" s="74"/>
      <c r="G488" s="41">
        <f t="shared" si="29"/>
        <v>89.09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80"/>
      <c r="B489" s="4" t="s">
        <v>14</v>
      </c>
      <c r="C489" s="52" t="s">
        <v>12</v>
      </c>
      <c r="D489" s="97">
        <v>46023</v>
      </c>
      <c r="E489" s="144">
        <v>57.43</v>
      </c>
      <c r="F489" s="149"/>
      <c r="G489" s="133">
        <f t="shared" si="29"/>
        <v>51.69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81"/>
      <c r="B490" s="5" t="s">
        <v>15</v>
      </c>
      <c r="C490" s="53" t="s">
        <v>12</v>
      </c>
      <c r="D490" s="98">
        <v>46023</v>
      </c>
      <c r="E490" s="155">
        <v>42.9</v>
      </c>
      <c r="F490" s="148"/>
      <c r="G490" s="157">
        <f t="shared" si="29"/>
        <v>38.61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79" t="s">
        <v>385</v>
      </c>
      <c r="B491" s="3" t="s">
        <v>11</v>
      </c>
      <c r="C491" s="51" t="s">
        <v>12</v>
      </c>
      <c r="D491" s="96">
        <v>46023</v>
      </c>
      <c r="E491" s="125">
        <v>132.27000000000001</v>
      </c>
      <c r="F491" s="74"/>
      <c r="G491" s="41">
        <f t="shared" si="29"/>
        <v>119.04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80"/>
      <c r="B492" s="4" t="s">
        <v>14</v>
      </c>
      <c r="C492" s="52" t="s">
        <v>12</v>
      </c>
      <c r="D492" s="97">
        <v>46023</v>
      </c>
      <c r="E492" s="144">
        <v>76.510000000000005</v>
      </c>
      <c r="F492" s="149"/>
      <c r="G492" s="133">
        <f t="shared" si="29"/>
        <v>68.86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81"/>
      <c r="B493" s="5" t="s">
        <v>15</v>
      </c>
      <c r="C493" s="53" t="s">
        <v>12</v>
      </c>
      <c r="D493" s="98">
        <v>46023</v>
      </c>
      <c r="E493" s="155">
        <v>57</v>
      </c>
      <c r="F493" s="148"/>
      <c r="G493" s="157">
        <f t="shared" si="29"/>
        <v>51.3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79" t="s">
        <v>386</v>
      </c>
      <c r="B494" s="3" t="s">
        <v>11</v>
      </c>
      <c r="C494" s="51" t="s">
        <v>12</v>
      </c>
      <c r="D494" s="96">
        <v>46023</v>
      </c>
      <c r="E494" s="125">
        <v>62.48</v>
      </c>
      <c r="F494" s="74"/>
      <c r="G494" s="41">
        <f t="shared" si="29"/>
        <v>56.23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80"/>
      <c r="B495" s="4" t="s">
        <v>14</v>
      </c>
      <c r="C495" s="52" t="s">
        <v>12</v>
      </c>
      <c r="D495" s="97">
        <v>46023</v>
      </c>
      <c r="E495" s="144">
        <v>36.36</v>
      </c>
      <c r="F495" s="149"/>
      <c r="G495" s="133">
        <f t="shared" si="29"/>
        <v>32.72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81"/>
      <c r="B496" s="5" t="s">
        <v>15</v>
      </c>
      <c r="C496" s="53" t="s">
        <v>12</v>
      </c>
      <c r="D496" s="98">
        <v>46023</v>
      </c>
      <c r="E496" s="155">
        <v>27.24</v>
      </c>
      <c r="F496" s="148"/>
      <c r="G496" s="157">
        <f t="shared" si="29"/>
        <v>24.52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76" t="s">
        <v>387</v>
      </c>
      <c r="B497" s="3" t="s">
        <v>11</v>
      </c>
      <c r="C497" s="51" t="s">
        <v>12</v>
      </c>
      <c r="D497" s="96">
        <v>46023</v>
      </c>
      <c r="E497" s="125">
        <v>134.5</v>
      </c>
      <c r="F497" s="74"/>
      <c r="G497" s="41">
        <f t="shared" si="29"/>
        <v>121.05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77"/>
      <c r="B498" s="4" t="s">
        <v>14</v>
      </c>
      <c r="C498" s="52" t="s">
        <v>12</v>
      </c>
      <c r="D498" s="97">
        <v>46023</v>
      </c>
      <c r="E498" s="144">
        <v>77.790000000000006</v>
      </c>
      <c r="F498" s="149"/>
      <c r="G498" s="133">
        <f t="shared" si="29"/>
        <v>70.010000000000005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78"/>
      <c r="B499" s="5" t="s">
        <v>15</v>
      </c>
      <c r="C499" s="53" t="s">
        <v>12</v>
      </c>
      <c r="D499" s="98">
        <v>46023</v>
      </c>
      <c r="E499" s="155">
        <v>57.94</v>
      </c>
      <c r="F499" s="148"/>
      <c r="G499" s="157">
        <f t="shared" si="29"/>
        <v>52.15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76" t="s">
        <v>388</v>
      </c>
      <c r="B500" s="3" t="s">
        <v>11</v>
      </c>
      <c r="C500" s="51" t="s">
        <v>12</v>
      </c>
      <c r="D500" s="96">
        <v>46023</v>
      </c>
      <c r="E500" s="125">
        <v>88.080000000000013</v>
      </c>
      <c r="F500" s="74"/>
      <c r="G500" s="41">
        <f t="shared" si="29"/>
        <v>79.27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77"/>
      <c r="B501" s="4" t="s">
        <v>14</v>
      </c>
      <c r="C501" s="52" t="s">
        <v>12</v>
      </c>
      <c r="D501" s="97">
        <v>46023</v>
      </c>
      <c r="E501" s="144">
        <v>51.15</v>
      </c>
      <c r="F501" s="149"/>
      <c r="G501" s="133">
        <f t="shared" si="29"/>
        <v>46.04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78"/>
      <c r="B502" s="5" t="s">
        <v>15</v>
      </c>
      <c r="C502" s="53" t="s">
        <v>12</v>
      </c>
      <c r="D502" s="98">
        <v>46023</v>
      </c>
      <c r="E502" s="155">
        <v>38.25</v>
      </c>
      <c r="F502" s="148"/>
      <c r="G502" s="157">
        <f t="shared" si="29"/>
        <v>34.43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79" t="s">
        <v>389</v>
      </c>
      <c r="B503" s="3" t="s">
        <v>11</v>
      </c>
      <c r="C503" s="51" t="s">
        <v>12</v>
      </c>
      <c r="D503" s="96">
        <v>46023</v>
      </c>
      <c r="E503" s="125">
        <v>96.84</v>
      </c>
      <c r="F503" s="74"/>
      <c r="G503" s="41">
        <f t="shared" si="29"/>
        <v>87.16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80"/>
      <c r="B504" s="4" t="s">
        <v>14</v>
      </c>
      <c r="C504" s="52" t="s">
        <v>12</v>
      </c>
      <c r="D504" s="97">
        <v>46023</v>
      </c>
      <c r="E504" s="144">
        <v>56.13</v>
      </c>
      <c r="F504" s="149"/>
      <c r="G504" s="133">
        <f t="shared" si="29"/>
        <v>50.52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81"/>
      <c r="B505" s="5" t="s">
        <v>15</v>
      </c>
      <c r="C505" s="53" t="s">
        <v>12</v>
      </c>
      <c r="D505" s="98">
        <v>46023</v>
      </c>
      <c r="E505" s="155">
        <v>41.89</v>
      </c>
      <c r="F505" s="148"/>
      <c r="G505" s="157">
        <f t="shared" si="29"/>
        <v>37.700000000000003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79" t="s">
        <v>390</v>
      </c>
      <c r="B506" s="3" t="s">
        <v>11</v>
      </c>
      <c r="C506" s="51" t="s">
        <v>12</v>
      </c>
      <c r="D506" s="96">
        <v>46023</v>
      </c>
      <c r="E506" s="125">
        <v>86.259999999999991</v>
      </c>
      <c r="F506" s="74"/>
      <c r="G506" s="41">
        <f t="shared" si="29"/>
        <v>77.63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80"/>
      <c r="B507" s="4" t="s">
        <v>14</v>
      </c>
      <c r="C507" s="52" t="s">
        <v>12</v>
      </c>
      <c r="D507" s="97">
        <v>46023</v>
      </c>
      <c r="E507" s="144">
        <v>50.04</v>
      </c>
      <c r="F507" s="149"/>
      <c r="G507" s="133">
        <f t="shared" si="29"/>
        <v>45.04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81"/>
      <c r="B508" s="5" t="s">
        <v>15</v>
      </c>
      <c r="C508" s="53" t="s">
        <v>12</v>
      </c>
      <c r="D508" s="98">
        <v>46023</v>
      </c>
      <c r="E508" s="155">
        <v>37.380000000000003</v>
      </c>
      <c r="F508" s="148"/>
      <c r="G508" s="157">
        <f t="shared" si="29"/>
        <v>33.64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79" t="s">
        <v>391</v>
      </c>
      <c r="B509" s="3" t="s">
        <v>11</v>
      </c>
      <c r="C509" s="51" t="s">
        <v>12</v>
      </c>
      <c r="D509" s="96">
        <v>46023</v>
      </c>
      <c r="E509" s="125">
        <v>123.18</v>
      </c>
      <c r="F509" s="74"/>
      <c r="G509" s="41">
        <f t="shared" ref="G509:G514" si="30">ROUND(E509*0.9,2)</f>
        <v>110.86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80"/>
      <c r="B510" s="4" t="s">
        <v>14</v>
      </c>
      <c r="C510" s="52" t="s">
        <v>12</v>
      </c>
      <c r="D510" s="97">
        <v>46023</v>
      </c>
      <c r="E510" s="144">
        <v>71.28</v>
      </c>
      <c r="F510" s="149"/>
      <c r="G510" s="133">
        <f t="shared" si="30"/>
        <v>64.150000000000006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81"/>
      <c r="B511" s="5" t="s">
        <v>15</v>
      </c>
      <c r="C511" s="53" t="s">
        <v>12</v>
      </c>
      <c r="D511" s="98">
        <v>46023</v>
      </c>
      <c r="E511" s="155">
        <v>53.12</v>
      </c>
      <c r="F511" s="148"/>
      <c r="G511" s="157">
        <f t="shared" si="30"/>
        <v>47.81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76" t="s">
        <v>392</v>
      </c>
      <c r="B512" s="3" t="s">
        <v>11</v>
      </c>
      <c r="C512" s="51" t="s">
        <v>12</v>
      </c>
      <c r="D512" s="96">
        <v>46023</v>
      </c>
      <c r="E512" s="125">
        <v>44.480000000000004</v>
      </c>
      <c r="F512" s="74"/>
      <c r="G512" s="41">
        <f t="shared" si="30"/>
        <v>40.03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77"/>
      <c r="B513" s="4" t="s">
        <v>14</v>
      </c>
      <c r="C513" s="52" t="s">
        <v>12</v>
      </c>
      <c r="D513" s="97">
        <v>46023</v>
      </c>
      <c r="E513" s="144">
        <v>25.24</v>
      </c>
      <c r="F513" s="149"/>
      <c r="G513" s="133">
        <f t="shared" si="30"/>
        <v>22.72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78"/>
      <c r="B514" s="5" t="s">
        <v>15</v>
      </c>
      <c r="C514" s="53" t="s">
        <v>12</v>
      </c>
      <c r="D514" s="98">
        <v>46023</v>
      </c>
      <c r="E514" s="155">
        <v>18.920000000000002</v>
      </c>
      <c r="F514" s="140"/>
      <c r="G514" s="157">
        <f t="shared" si="30"/>
        <v>17.03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94.859999999999985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25.33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25.33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26.35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51.39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69.279999999999987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91.09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67.3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60.02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31.4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53.39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5" t="s">
        <v>417</v>
      </c>
      <c r="B531" s="185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95" t="s">
        <v>418</v>
      </c>
      <c r="B532" s="116" t="s">
        <v>11</v>
      </c>
      <c r="C532" s="60" t="s">
        <v>125</v>
      </c>
      <c r="D532" s="96">
        <v>46023</v>
      </c>
      <c r="E532" s="125">
        <v>1.64</v>
      </c>
      <c r="F532" s="74"/>
      <c r="G532" s="41">
        <f t="shared" ref="G532:G576" si="31">ROUND(E532*0.9,2)</f>
        <v>1.48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3"/>
      <c r="B533" s="117" t="s">
        <v>14</v>
      </c>
      <c r="C533" s="52" t="s">
        <v>125</v>
      </c>
      <c r="D533" s="97">
        <v>46023</v>
      </c>
      <c r="E533" s="144">
        <v>1.64</v>
      </c>
      <c r="F533" s="149"/>
      <c r="G533" s="133">
        <f t="shared" si="31"/>
        <v>1.48</v>
      </c>
      <c r="H533" s="145" t="s">
        <v>29</v>
      </c>
      <c r="I533" s="183"/>
      <c r="K533" s="13"/>
    </row>
    <row r="534" spans="1:15" s="45" customFormat="1" ht="13.5" customHeight="1" x14ac:dyDescent="0.2">
      <c r="A534" s="196"/>
      <c r="B534" s="138" t="s">
        <v>15</v>
      </c>
      <c r="C534" s="53" t="s">
        <v>125</v>
      </c>
      <c r="D534" s="98">
        <v>46023</v>
      </c>
      <c r="E534" s="155">
        <v>1.64</v>
      </c>
      <c r="F534" s="148"/>
      <c r="G534" s="157">
        <f t="shared" si="31"/>
        <v>1.48</v>
      </c>
      <c r="H534" s="158" t="s">
        <v>30</v>
      </c>
      <c r="I534" s="183"/>
      <c r="K534" s="13"/>
    </row>
    <row r="535" spans="1:15" s="45" customFormat="1" ht="15.6" customHeight="1" x14ac:dyDescent="0.2">
      <c r="A535" s="193" t="s">
        <v>16</v>
      </c>
      <c r="B535" s="119" t="s">
        <v>11</v>
      </c>
      <c r="C535" s="61" t="s">
        <v>125</v>
      </c>
      <c r="D535" s="103">
        <v>46023</v>
      </c>
      <c r="E535" s="126">
        <v>1.64</v>
      </c>
      <c r="F535" s="74"/>
      <c r="G535" s="43">
        <f t="shared" si="31"/>
        <v>1.48</v>
      </c>
      <c r="H535" s="146" t="s">
        <v>419</v>
      </c>
      <c r="I535" s="183"/>
      <c r="K535" s="13"/>
    </row>
    <row r="536" spans="1:15" ht="12.95" customHeight="1" x14ac:dyDescent="0.2">
      <c r="A536" s="193"/>
      <c r="B536" s="117" t="s">
        <v>14</v>
      </c>
      <c r="C536" s="52" t="s">
        <v>125</v>
      </c>
      <c r="D536" s="97">
        <v>46023</v>
      </c>
      <c r="E536" s="144">
        <v>1.64</v>
      </c>
      <c r="F536" s="149"/>
      <c r="G536" s="133">
        <f t="shared" si="31"/>
        <v>1.48</v>
      </c>
      <c r="H536" s="145" t="s">
        <v>420</v>
      </c>
      <c r="I536" s="183"/>
      <c r="K536" s="13"/>
    </row>
    <row r="537" spans="1:15" x14ac:dyDescent="0.2">
      <c r="A537" s="194"/>
      <c r="B537" s="117" t="s">
        <v>15</v>
      </c>
      <c r="C537" s="53" t="s">
        <v>125</v>
      </c>
      <c r="D537" s="98">
        <v>46023</v>
      </c>
      <c r="E537" s="155">
        <v>1.64</v>
      </c>
      <c r="F537" s="148"/>
      <c r="G537" s="157">
        <f t="shared" si="31"/>
        <v>1.48</v>
      </c>
      <c r="H537" s="158" t="s">
        <v>421</v>
      </c>
      <c r="I537" s="184"/>
      <c r="K537" s="13"/>
    </row>
    <row r="538" spans="1:15" x14ac:dyDescent="0.2">
      <c r="A538" s="195" t="s">
        <v>41</v>
      </c>
      <c r="B538" s="116" t="s">
        <v>11</v>
      </c>
      <c r="C538" s="60" t="s">
        <v>125</v>
      </c>
      <c r="D538" s="96">
        <v>46023</v>
      </c>
      <c r="E538" s="125">
        <v>1.69</v>
      </c>
      <c r="F538" s="74"/>
      <c r="G538" s="41">
        <f t="shared" si="31"/>
        <v>1.52</v>
      </c>
      <c r="H538" s="153" t="s">
        <v>28</v>
      </c>
      <c r="I538" s="182" t="s">
        <v>42</v>
      </c>
      <c r="K538" s="13"/>
    </row>
    <row r="539" spans="1:15" x14ac:dyDescent="0.2">
      <c r="A539" s="193"/>
      <c r="B539" s="117" t="s">
        <v>14</v>
      </c>
      <c r="C539" s="52" t="s">
        <v>125</v>
      </c>
      <c r="D539" s="97">
        <v>46023</v>
      </c>
      <c r="E539" s="144">
        <v>1.69</v>
      </c>
      <c r="F539" s="149"/>
      <c r="G539" s="133">
        <f t="shared" si="31"/>
        <v>1.52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6"/>
      <c r="B540" s="117" t="s">
        <v>15</v>
      </c>
      <c r="C540" s="53" t="s">
        <v>125</v>
      </c>
      <c r="D540" s="98">
        <v>46023</v>
      </c>
      <c r="E540" s="155">
        <v>1.69</v>
      </c>
      <c r="F540" s="148"/>
      <c r="G540" s="157">
        <f t="shared" si="31"/>
        <v>1.52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95" t="s">
        <v>422</v>
      </c>
      <c r="B541" s="116" t="s">
        <v>11</v>
      </c>
      <c r="C541" s="60" t="s">
        <v>125</v>
      </c>
      <c r="D541" s="96">
        <v>46023</v>
      </c>
      <c r="E541" s="125">
        <v>1.59</v>
      </c>
      <c r="F541" s="74"/>
      <c r="G541" s="41">
        <f t="shared" si="31"/>
        <v>1.43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3"/>
      <c r="B542" s="117" t="s">
        <v>14</v>
      </c>
      <c r="C542" s="52" t="s">
        <v>125</v>
      </c>
      <c r="D542" s="97">
        <v>46023</v>
      </c>
      <c r="E542" s="144">
        <v>1.59</v>
      </c>
      <c r="F542" s="149"/>
      <c r="G542" s="133">
        <f t="shared" si="31"/>
        <v>1.43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3"/>
      <c r="B543" s="117" t="s">
        <v>15</v>
      </c>
      <c r="C543" s="52" t="s">
        <v>125</v>
      </c>
      <c r="D543" s="97">
        <v>46023</v>
      </c>
      <c r="E543" s="144">
        <v>1.59</v>
      </c>
      <c r="F543" s="149"/>
      <c r="G543" s="133">
        <f t="shared" si="31"/>
        <v>1.43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3"/>
      <c r="B544" s="119" t="s">
        <v>46</v>
      </c>
      <c r="C544" s="61" t="s">
        <v>125</v>
      </c>
      <c r="D544" s="103">
        <v>46054</v>
      </c>
      <c r="E544" s="126">
        <v>1.59</v>
      </c>
      <c r="F544" s="149"/>
      <c r="G544" s="133">
        <f t="shared" si="31"/>
        <v>1.43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6"/>
      <c r="B545" s="138" t="s">
        <v>47</v>
      </c>
      <c r="C545" s="53" t="s">
        <v>125</v>
      </c>
      <c r="D545" s="98">
        <v>46054</v>
      </c>
      <c r="E545" s="155">
        <v>1.59</v>
      </c>
      <c r="F545" s="140"/>
      <c r="G545" s="157">
        <f t="shared" si="31"/>
        <v>1.43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95" t="s">
        <v>425</v>
      </c>
      <c r="B546" s="116" t="s">
        <v>11</v>
      </c>
      <c r="C546" s="60" t="s">
        <v>125</v>
      </c>
      <c r="D546" s="96">
        <v>46023</v>
      </c>
      <c r="E546" s="125">
        <v>1.59</v>
      </c>
      <c r="F546" s="74"/>
      <c r="G546" s="41">
        <f t="shared" si="31"/>
        <v>1.43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3"/>
      <c r="B547" s="117" t="s">
        <v>14</v>
      </c>
      <c r="C547" s="52" t="s">
        <v>125</v>
      </c>
      <c r="D547" s="97">
        <v>46023</v>
      </c>
      <c r="E547" s="144">
        <v>1.59</v>
      </c>
      <c r="F547" s="149"/>
      <c r="G547" s="133">
        <f t="shared" si="31"/>
        <v>1.43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3"/>
      <c r="B548" s="117" t="s">
        <v>15</v>
      </c>
      <c r="C548" s="52" t="s">
        <v>125</v>
      </c>
      <c r="D548" s="97">
        <v>46023</v>
      </c>
      <c r="E548" s="144">
        <v>1.59</v>
      </c>
      <c r="F548" s="149"/>
      <c r="G548" s="133">
        <f t="shared" si="31"/>
        <v>1.43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3"/>
      <c r="B549" s="117" t="s">
        <v>46</v>
      </c>
      <c r="C549" s="52" t="s">
        <v>125</v>
      </c>
      <c r="D549" s="97">
        <v>46054</v>
      </c>
      <c r="E549" s="144">
        <v>1.59</v>
      </c>
      <c r="F549" s="149"/>
      <c r="G549" s="133">
        <f t="shared" si="31"/>
        <v>1.43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6"/>
      <c r="B550" s="138" t="s">
        <v>47</v>
      </c>
      <c r="C550" s="53" t="s">
        <v>125</v>
      </c>
      <c r="D550" s="98">
        <v>46054</v>
      </c>
      <c r="E550" s="155">
        <v>1.59</v>
      </c>
      <c r="F550" s="140"/>
      <c r="G550" s="157">
        <f t="shared" si="31"/>
        <v>1.43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7" t="s">
        <v>428</v>
      </c>
      <c r="B551" s="141" t="s">
        <v>11</v>
      </c>
      <c r="C551" s="60" t="s">
        <v>125</v>
      </c>
      <c r="D551" s="96">
        <v>46143</v>
      </c>
      <c r="E551" s="125">
        <v>2.06</v>
      </c>
      <c r="F551" s="74"/>
      <c r="G551" s="41">
        <f t="shared" si="31"/>
        <v>1.85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89"/>
      <c r="B552" s="5" t="s">
        <v>67</v>
      </c>
      <c r="C552" s="53" t="s">
        <v>125</v>
      </c>
      <c r="D552" s="98">
        <v>46143</v>
      </c>
      <c r="E552" s="118">
        <v>2.06</v>
      </c>
      <c r="F552" s="140"/>
      <c r="G552" s="157">
        <f t="shared" si="31"/>
        <v>1.85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</v>
      </c>
      <c r="F553" s="140"/>
      <c r="G553" s="39">
        <f t="shared" si="31"/>
        <v>2.7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2.56</v>
      </c>
      <c r="F554" s="140"/>
      <c r="G554" s="39">
        <f t="shared" si="31"/>
        <v>2.2999999999999998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3.04</v>
      </c>
      <c r="F555" s="140"/>
      <c r="G555" s="39">
        <f t="shared" si="31"/>
        <v>2.74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1.97</v>
      </c>
      <c r="F556" s="140"/>
      <c r="G556" s="39">
        <f t="shared" si="31"/>
        <v>1.77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1.97</v>
      </c>
      <c r="F557" s="140"/>
      <c r="G557" s="39">
        <f t="shared" si="31"/>
        <v>1.77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1.93</v>
      </c>
      <c r="F558" s="140"/>
      <c r="G558" s="39">
        <f t="shared" si="31"/>
        <v>1.74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2.08</v>
      </c>
      <c r="F559" s="140"/>
      <c r="G559" s="39">
        <f t="shared" si="31"/>
        <v>1.87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1.86</v>
      </c>
      <c r="F560" s="170">
        <f t="shared" ref="F560" si="32">ROUND(E560*0.95,2)</f>
        <v>1.77</v>
      </c>
      <c r="G560" s="22">
        <f t="shared" ref="G560" si="33">ROUND(E560*0.9,2)</f>
        <v>1.67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2.0699999999999998</v>
      </c>
      <c r="F561" s="175">
        <f t="shared" ref="F561:F563" si="34">ROUND(E561*0.95,2)</f>
        <v>1.97</v>
      </c>
      <c r="G561" s="43">
        <f t="shared" si="31"/>
        <v>1.86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2.0699999999999998</v>
      </c>
      <c r="F562" s="165">
        <f t="shared" ref="F562" si="35">ROUND(E562*0.95,2)</f>
        <v>1.97</v>
      </c>
      <c r="G562" s="157">
        <f t="shared" si="31"/>
        <v>1.86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1.86</v>
      </c>
      <c r="F563" s="175">
        <f t="shared" si="34"/>
        <v>1.77</v>
      </c>
      <c r="G563" s="43">
        <f t="shared" si="31"/>
        <v>1.67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1.86</v>
      </c>
      <c r="F564" s="164">
        <f t="shared" ref="F564" si="36">ROUND(E564*0.95,2)</f>
        <v>1.77</v>
      </c>
      <c r="G564" s="133">
        <f t="shared" si="31"/>
        <v>1.67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95" t="s">
        <v>173</v>
      </c>
      <c r="B565" s="116" t="s">
        <v>11</v>
      </c>
      <c r="C565" s="60" t="s">
        <v>125</v>
      </c>
      <c r="D565" s="96">
        <v>46023</v>
      </c>
      <c r="E565" s="125">
        <v>3</v>
      </c>
      <c r="F565" s="74"/>
      <c r="G565" s="41">
        <f t="shared" si="31"/>
        <v>2.7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3"/>
      <c r="B566" s="117" t="s">
        <v>14</v>
      </c>
      <c r="C566" s="52" t="s">
        <v>125</v>
      </c>
      <c r="D566" s="97">
        <v>46023</v>
      </c>
      <c r="E566" s="144">
        <v>3</v>
      </c>
      <c r="F566" s="149"/>
      <c r="G566" s="133">
        <f t="shared" si="31"/>
        <v>2.7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6"/>
      <c r="B567" s="138" t="s">
        <v>15</v>
      </c>
      <c r="C567" s="53" t="s">
        <v>125</v>
      </c>
      <c r="D567" s="98">
        <v>46023</v>
      </c>
      <c r="E567" s="155">
        <v>3</v>
      </c>
      <c r="F567" s="140"/>
      <c r="G567" s="157">
        <f t="shared" si="31"/>
        <v>2.7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3" t="s">
        <v>178</v>
      </c>
      <c r="B568" s="119" t="s">
        <v>11</v>
      </c>
      <c r="C568" s="61" t="s">
        <v>125</v>
      </c>
      <c r="D568" s="103">
        <v>46023</v>
      </c>
      <c r="E568" s="126">
        <v>2.56</v>
      </c>
      <c r="F568" s="74"/>
      <c r="G568" s="43">
        <f t="shared" si="31"/>
        <v>2.2999999999999998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3"/>
      <c r="B569" s="117" t="s">
        <v>14</v>
      </c>
      <c r="C569" s="52" t="s">
        <v>125</v>
      </c>
      <c r="D569" s="103">
        <v>46023</v>
      </c>
      <c r="E569" s="144">
        <v>2.56</v>
      </c>
      <c r="F569" s="149"/>
      <c r="G569" s="133">
        <f t="shared" si="31"/>
        <v>2.2999999999999998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6"/>
      <c r="B570" s="117" t="s">
        <v>15</v>
      </c>
      <c r="C570" s="53" t="s">
        <v>125</v>
      </c>
      <c r="D570" s="97">
        <v>46023</v>
      </c>
      <c r="E570" s="155">
        <v>2.56</v>
      </c>
      <c r="F570" s="140"/>
      <c r="G570" s="157">
        <f t="shared" si="31"/>
        <v>2.2999999999999998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95" t="s">
        <v>182</v>
      </c>
      <c r="B571" s="116" t="s">
        <v>11</v>
      </c>
      <c r="C571" s="60" t="s">
        <v>125</v>
      </c>
      <c r="D571" s="96">
        <v>46023</v>
      </c>
      <c r="E571" s="125">
        <v>3.04</v>
      </c>
      <c r="F571" s="74"/>
      <c r="G571" s="41">
        <f t="shared" si="31"/>
        <v>2.74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3"/>
      <c r="B572" s="117" t="s">
        <v>14</v>
      </c>
      <c r="C572" s="52" t="s">
        <v>125</v>
      </c>
      <c r="D572" s="97">
        <v>46023</v>
      </c>
      <c r="E572" s="144">
        <v>3.04</v>
      </c>
      <c r="F572" s="149"/>
      <c r="G572" s="133">
        <f t="shared" si="31"/>
        <v>2.74</v>
      </c>
      <c r="H572" s="145" t="s">
        <v>29</v>
      </c>
      <c r="I572" s="183"/>
      <c r="K572" s="13"/>
    </row>
    <row r="573" spans="1:15" x14ac:dyDescent="0.2">
      <c r="A573" s="196"/>
      <c r="B573" s="117" t="s">
        <v>15</v>
      </c>
      <c r="C573" s="53" t="s">
        <v>125</v>
      </c>
      <c r="D573" s="98">
        <v>46023</v>
      </c>
      <c r="E573" s="155">
        <v>3.04</v>
      </c>
      <c r="F573" s="140"/>
      <c r="G573" s="157">
        <f t="shared" si="31"/>
        <v>2.74</v>
      </c>
      <c r="H573" s="158" t="s">
        <v>30</v>
      </c>
      <c r="I573" s="184"/>
      <c r="K573" s="13"/>
    </row>
    <row r="574" spans="1:15" x14ac:dyDescent="0.2">
      <c r="A574" s="195" t="s">
        <v>184</v>
      </c>
      <c r="B574" s="116" t="s">
        <v>11</v>
      </c>
      <c r="C574" s="60" t="s">
        <v>125</v>
      </c>
      <c r="D574" s="96">
        <v>46023</v>
      </c>
      <c r="E574" s="125">
        <v>1.97</v>
      </c>
      <c r="F574" s="74"/>
      <c r="G574" s="41">
        <f t="shared" si="31"/>
        <v>1.77</v>
      </c>
      <c r="H574" s="153" t="s">
        <v>28</v>
      </c>
      <c r="I574" s="182" t="s">
        <v>185</v>
      </c>
      <c r="K574" s="13"/>
    </row>
    <row r="575" spans="1:15" x14ac:dyDescent="0.2">
      <c r="A575" s="193"/>
      <c r="B575" s="117" t="s">
        <v>14</v>
      </c>
      <c r="C575" s="52" t="s">
        <v>125</v>
      </c>
      <c r="D575" s="97">
        <v>46023</v>
      </c>
      <c r="E575" s="144">
        <v>1.97</v>
      </c>
      <c r="F575" s="149"/>
      <c r="G575" s="133">
        <f t="shared" si="31"/>
        <v>1.77</v>
      </c>
      <c r="H575" s="145" t="s">
        <v>29</v>
      </c>
      <c r="I575" s="183"/>
      <c r="K575" s="13"/>
    </row>
    <row r="576" spans="1:15" x14ac:dyDescent="0.2">
      <c r="A576" s="196"/>
      <c r="B576" s="117" t="s">
        <v>15</v>
      </c>
      <c r="C576" s="53" t="s">
        <v>125</v>
      </c>
      <c r="D576" s="98">
        <v>46023</v>
      </c>
      <c r="E576" s="155">
        <v>1.97</v>
      </c>
      <c r="F576" s="140"/>
      <c r="G576" s="157">
        <f t="shared" si="31"/>
        <v>1.77</v>
      </c>
      <c r="H576" s="158" t="s">
        <v>30</v>
      </c>
      <c r="I576" s="184"/>
      <c r="K576" s="13"/>
    </row>
    <row r="577" spans="1:11" x14ac:dyDescent="0.2">
      <c r="A577" s="195" t="s">
        <v>186</v>
      </c>
      <c r="B577" s="116" t="s">
        <v>11</v>
      </c>
      <c r="C577" s="60" t="s">
        <v>125</v>
      </c>
      <c r="D577" s="96">
        <v>46023</v>
      </c>
      <c r="E577" s="125">
        <v>1.97</v>
      </c>
      <c r="F577" s="74"/>
      <c r="G577" s="41">
        <f t="shared" ref="G577:G611" si="37">ROUND(E577*0.9,2)</f>
        <v>1.77</v>
      </c>
      <c r="H577" s="153" t="s">
        <v>28</v>
      </c>
      <c r="I577" s="182" t="s">
        <v>187</v>
      </c>
      <c r="K577" s="13"/>
    </row>
    <row r="578" spans="1:11" x14ac:dyDescent="0.2">
      <c r="A578" s="193"/>
      <c r="B578" s="117" t="s">
        <v>14</v>
      </c>
      <c r="C578" s="52" t="s">
        <v>125</v>
      </c>
      <c r="D578" s="97">
        <v>46023</v>
      </c>
      <c r="E578" s="144">
        <v>1.97</v>
      </c>
      <c r="F578" s="149"/>
      <c r="G578" s="133">
        <f t="shared" si="37"/>
        <v>1.77</v>
      </c>
      <c r="H578" s="145" t="s">
        <v>29</v>
      </c>
      <c r="I578" s="183"/>
      <c r="K578" s="13"/>
    </row>
    <row r="579" spans="1:11" x14ac:dyDescent="0.2">
      <c r="A579" s="196"/>
      <c r="B579" s="117" t="s">
        <v>15</v>
      </c>
      <c r="C579" s="53" t="s">
        <v>125</v>
      </c>
      <c r="D579" s="98">
        <v>46023</v>
      </c>
      <c r="E579" s="155">
        <v>1.97</v>
      </c>
      <c r="F579" s="140"/>
      <c r="G579" s="157">
        <f t="shared" si="37"/>
        <v>1.77</v>
      </c>
      <c r="H579" s="158" t="s">
        <v>30</v>
      </c>
      <c r="I579" s="184"/>
      <c r="K579" s="13"/>
    </row>
    <row r="580" spans="1:11" x14ac:dyDescent="0.2">
      <c r="A580" s="195" t="s">
        <v>188</v>
      </c>
      <c r="B580" s="116" t="s">
        <v>11</v>
      </c>
      <c r="C580" s="60" t="s">
        <v>125</v>
      </c>
      <c r="D580" s="96">
        <v>46023</v>
      </c>
      <c r="E580" s="125">
        <v>1.93</v>
      </c>
      <c r="F580" s="74"/>
      <c r="G580" s="41">
        <f t="shared" si="37"/>
        <v>1.74</v>
      </c>
      <c r="H580" s="153" t="s">
        <v>28</v>
      </c>
      <c r="I580" s="182" t="s">
        <v>189</v>
      </c>
      <c r="K580" s="13"/>
    </row>
    <row r="581" spans="1:11" x14ac:dyDescent="0.2">
      <c r="A581" s="193"/>
      <c r="B581" s="117" t="s">
        <v>14</v>
      </c>
      <c r="C581" s="52" t="s">
        <v>125</v>
      </c>
      <c r="D581" s="97">
        <v>46023</v>
      </c>
      <c r="E581" s="144">
        <v>1.93</v>
      </c>
      <c r="F581" s="149"/>
      <c r="G581" s="133">
        <f t="shared" si="37"/>
        <v>1.74</v>
      </c>
      <c r="H581" s="145" t="s">
        <v>29</v>
      </c>
      <c r="I581" s="183"/>
      <c r="K581" s="13"/>
    </row>
    <row r="582" spans="1:11" x14ac:dyDescent="0.2">
      <c r="A582" s="196"/>
      <c r="B582" s="117" t="s">
        <v>15</v>
      </c>
      <c r="C582" s="53" t="s">
        <v>125</v>
      </c>
      <c r="D582" s="98">
        <v>46023</v>
      </c>
      <c r="E582" s="155">
        <v>1.93</v>
      </c>
      <c r="F582" s="140"/>
      <c r="G582" s="157">
        <f t="shared" si="37"/>
        <v>1.74</v>
      </c>
      <c r="H582" s="158" t="s">
        <v>30</v>
      </c>
      <c r="I582" s="184"/>
      <c r="K582" s="13"/>
    </row>
    <row r="583" spans="1:11" x14ac:dyDescent="0.2">
      <c r="A583" s="195" t="s">
        <v>190</v>
      </c>
      <c r="B583" s="116" t="s">
        <v>11</v>
      </c>
      <c r="C583" s="60" t="s">
        <v>125</v>
      </c>
      <c r="D583" s="96">
        <v>46023</v>
      </c>
      <c r="E583" s="125">
        <v>2.08</v>
      </c>
      <c r="F583" s="74"/>
      <c r="G583" s="41">
        <f>ROUND(E583*0.9,2)</f>
        <v>1.87</v>
      </c>
      <c r="H583" s="153" t="s">
        <v>28</v>
      </c>
      <c r="I583" s="182" t="s">
        <v>191</v>
      </c>
      <c r="K583" s="13"/>
    </row>
    <row r="584" spans="1:11" x14ac:dyDescent="0.2">
      <c r="A584" s="193"/>
      <c r="B584" s="117" t="s">
        <v>14</v>
      </c>
      <c r="C584" s="52" t="s">
        <v>125</v>
      </c>
      <c r="D584" s="97">
        <v>46023</v>
      </c>
      <c r="E584" s="144">
        <v>2.08</v>
      </c>
      <c r="F584" s="149"/>
      <c r="G584" s="133">
        <f>ROUND(E584*0.9,2)</f>
        <v>1.87</v>
      </c>
      <c r="H584" s="145" t="s">
        <v>29</v>
      </c>
      <c r="I584" s="183"/>
      <c r="K584" s="13"/>
    </row>
    <row r="585" spans="1:11" x14ac:dyDescent="0.2">
      <c r="A585" s="196"/>
      <c r="B585" s="117" t="s">
        <v>15</v>
      </c>
      <c r="C585" s="53" t="s">
        <v>125</v>
      </c>
      <c r="D585" s="98">
        <v>46023</v>
      </c>
      <c r="E585" s="155">
        <v>2.08</v>
      </c>
      <c r="F585" s="140"/>
      <c r="G585" s="157">
        <f>ROUND(E585*0.9,2)</f>
        <v>1.87</v>
      </c>
      <c r="H585" s="158" t="s">
        <v>30</v>
      </c>
      <c r="I585" s="184"/>
      <c r="K585" s="13"/>
    </row>
    <row r="586" spans="1:11" ht="12" customHeight="1" x14ac:dyDescent="0.2">
      <c r="A586" s="187" t="s">
        <v>605</v>
      </c>
      <c r="B586" s="116" t="s">
        <v>11</v>
      </c>
      <c r="C586" s="81" t="s">
        <v>125</v>
      </c>
      <c r="D586" s="114">
        <v>46023</v>
      </c>
      <c r="E586" s="128">
        <v>3</v>
      </c>
      <c r="F586" s="74"/>
      <c r="G586" s="132">
        <f t="shared" si="37"/>
        <v>2.7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88"/>
      <c r="B587" s="117" t="s">
        <v>14</v>
      </c>
      <c r="C587" s="52" t="s">
        <v>125</v>
      </c>
      <c r="D587" s="97">
        <v>46023</v>
      </c>
      <c r="E587" s="144">
        <v>3</v>
      </c>
      <c r="F587" s="149"/>
      <c r="G587" s="133">
        <f t="shared" si="37"/>
        <v>2.7</v>
      </c>
      <c r="H587" s="145" t="s">
        <v>451</v>
      </c>
      <c r="I587" s="183"/>
      <c r="K587" s="13"/>
    </row>
    <row r="588" spans="1:11" ht="12" customHeight="1" x14ac:dyDescent="0.2">
      <c r="A588" s="189"/>
      <c r="B588" s="138" t="s">
        <v>15</v>
      </c>
      <c r="C588" s="53" t="s">
        <v>125</v>
      </c>
      <c r="D588" s="98">
        <v>46023</v>
      </c>
      <c r="E588" s="155">
        <v>3</v>
      </c>
      <c r="F588" s="140"/>
      <c r="G588" s="157">
        <f t="shared" si="37"/>
        <v>2.7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</v>
      </c>
      <c r="F589" s="140"/>
      <c r="G589" s="39">
        <f t="shared" si="37"/>
        <v>2.7</v>
      </c>
      <c r="H589" s="48" t="s">
        <v>454</v>
      </c>
      <c r="I589" s="183"/>
      <c r="K589" s="13"/>
    </row>
    <row r="590" spans="1:11" x14ac:dyDescent="0.2">
      <c r="A590" s="188" t="s">
        <v>606</v>
      </c>
      <c r="B590" s="119" t="s">
        <v>11</v>
      </c>
      <c r="C590" s="61" t="s">
        <v>125</v>
      </c>
      <c r="D590" s="103">
        <v>46023</v>
      </c>
      <c r="E590" s="126">
        <v>3</v>
      </c>
      <c r="F590" s="74"/>
      <c r="G590" s="43">
        <f t="shared" si="37"/>
        <v>2.7</v>
      </c>
      <c r="H590" s="146" t="s">
        <v>455</v>
      </c>
      <c r="I590" s="183"/>
      <c r="K590" s="13"/>
    </row>
    <row r="591" spans="1:11" x14ac:dyDescent="0.2">
      <c r="A591" s="188"/>
      <c r="B591" s="117" t="s">
        <v>14</v>
      </c>
      <c r="C591" s="52" t="s">
        <v>125</v>
      </c>
      <c r="D591" s="97">
        <v>46023</v>
      </c>
      <c r="E591" s="144">
        <v>3</v>
      </c>
      <c r="F591" s="149"/>
      <c r="G591" s="133">
        <f t="shared" si="37"/>
        <v>2.7</v>
      </c>
      <c r="H591" s="145" t="s">
        <v>456</v>
      </c>
      <c r="I591" s="183"/>
      <c r="K591" s="13"/>
    </row>
    <row r="592" spans="1:11" x14ac:dyDescent="0.2">
      <c r="A592" s="189"/>
      <c r="B592" s="138" t="s">
        <v>15</v>
      </c>
      <c r="C592" s="53" t="s">
        <v>125</v>
      </c>
      <c r="D592" s="98">
        <v>46023</v>
      </c>
      <c r="E592" s="155">
        <v>3</v>
      </c>
      <c r="F592" s="140"/>
      <c r="G592" s="157">
        <f t="shared" si="37"/>
        <v>2.7</v>
      </c>
      <c r="H592" s="158" t="s">
        <v>457</v>
      </c>
      <c r="I592" s="183"/>
      <c r="K592" s="13"/>
    </row>
    <row r="593" spans="1:11" x14ac:dyDescent="0.2">
      <c r="A593" s="188" t="s">
        <v>458</v>
      </c>
      <c r="B593" s="119" t="s">
        <v>11</v>
      </c>
      <c r="C593" s="61" t="s">
        <v>125</v>
      </c>
      <c r="D593" s="103">
        <v>46023</v>
      </c>
      <c r="E593" s="126">
        <v>3</v>
      </c>
      <c r="F593" s="74"/>
      <c r="G593" s="43">
        <f t="shared" si="37"/>
        <v>2.7</v>
      </c>
      <c r="H593" s="146" t="s">
        <v>459</v>
      </c>
      <c r="I593" s="183"/>
      <c r="K593" s="13"/>
    </row>
    <row r="594" spans="1:11" x14ac:dyDescent="0.2">
      <c r="A594" s="188" t="s">
        <v>458</v>
      </c>
      <c r="B594" s="117" t="s">
        <v>14</v>
      </c>
      <c r="C594" s="52" t="s">
        <v>125</v>
      </c>
      <c r="D594" s="97">
        <v>46023</v>
      </c>
      <c r="E594" s="144">
        <v>3</v>
      </c>
      <c r="F594" s="149"/>
      <c r="G594" s="133">
        <f t="shared" si="37"/>
        <v>2.7</v>
      </c>
      <c r="H594" s="145" t="s">
        <v>460</v>
      </c>
      <c r="I594" s="183"/>
      <c r="K594" s="13"/>
    </row>
    <row r="595" spans="1:11" x14ac:dyDescent="0.2">
      <c r="A595" s="189" t="s">
        <v>458</v>
      </c>
      <c r="B595" s="138" t="s">
        <v>15</v>
      </c>
      <c r="C595" s="53" t="s">
        <v>125</v>
      </c>
      <c r="D595" s="98">
        <v>46023</v>
      </c>
      <c r="E595" s="155">
        <v>3</v>
      </c>
      <c r="F595" s="140"/>
      <c r="G595" s="157">
        <f t="shared" si="37"/>
        <v>2.7</v>
      </c>
      <c r="H595" s="158" t="s">
        <v>461</v>
      </c>
      <c r="I595" s="183"/>
      <c r="K595" s="13"/>
    </row>
    <row r="596" spans="1:11" x14ac:dyDescent="0.2">
      <c r="A596" s="188" t="s">
        <v>462</v>
      </c>
      <c r="B596" s="119" t="s">
        <v>11</v>
      </c>
      <c r="C596" s="61" t="s">
        <v>125</v>
      </c>
      <c r="D596" s="103">
        <v>46023</v>
      </c>
      <c r="E596" s="126">
        <v>3</v>
      </c>
      <c r="F596" s="74"/>
      <c r="G596" s="43">
        <f t="shared" si="37"/>
        <v>2.7</v>
      </c>
      <c r="H596" s="146" t="s">
        <v>463</v>
      </c>
      <c r="I596" s="183"/>
      <c r="K596" s="13"/>
    </row>
    <row r="597" spans="1:11" x14ac:dyDescent="0.2">
      <c r="A597" s="188" t="s">
        <v>462</v>
      </c>
      <c r="B597" s="117" t="s">
        <v>14</v>
      </c>
      <c r="C597" s="52" t="s">
        <v>125</v>
      </c>
      <c r="D597" s="97">
        <v>46023</v>
      </c>
      <c r="E597" s="144">
        <v>3</v>
      </c>
      <c r="F597" s="149"/>
      <c r="G597" s="133">
        <f t="shared" si="37"/>
        <v>2.7</v>
      </c>
      <c r="H597" s="145" t="s">
        <v>464</v>
      </c>
      <c r="I597" s="183"/>
      <c r="K597" s="13"/>
    </row>
    <row r="598" spans="1:11" x14ac:dyDescent="0.2">
      <c r="A598" s="189" t="s">
        <v>462</v>
      </c>
      <c r="B598" s="138" t="s">
        <v>15</v>
      </c>
      <c r="C598" s="53" t="s">
        <v>125</v>
      </c>
      <c r="D598" s="98">
        <v>46023</v>
      </c>
      <c r="E598" s="155">
        <v>3</v>
      </c>
      <c r="F598" s="140"/>
      <c r="G598" s="157">
        <f t="shared" si="37"/>
        <v>2.7</v>
      </c>
      <c r="H598" s="158" t="s">
        <v>465</v>
      </c>
      <c r="I598" s="183"/>
      <c r="K598" s="13"/>
    </row>
    <row r="599" spans="1:11" x14ac:dyDescent="0.2">
      <c r="A599" s="188" t="s">
        <v>607</v>
      </c>
      <c r="B599" s="119" t="s">
        <v>11</v>
      </c>
      <c r="C599" s="61" t="s">
        <v>125</v>
      </c>
      <c r="D599" s="103">
        <v>46023</v>
      </c>
      <c r="E599" s="126">
        <v>3</v>
      </c>
      <c r="F599" s="74"/>
      <c r="G599" s="43">
        <f t="shared" si="37"/>
        <v>2.7</v>
      </c>
      <c r="H599" s="146" t="s">
        <v>467</v>
      </c>
      <c r="I599" s="183"/>
      <c r="K599" s="13"/>
    </row>
    <row r="600" spans="1:11" x14ac:dyDescent="0.2">
      <c r="A600" s="188" t="s">
        <v>466</v>
      </c>
      <c r="B600" s="117" t="s">
        <v>14</v>
      </c>
      <c r="C600" s="52" t="s">
        <v>125</v>
      </c>
      <c r="D600" s="97">
        <v>46023</v>
      </c>
      <c r="E600" s="144">
        <v>3</v>
      </c>
      <c r="F600" s="149"/>
      <c r="G600" s="133">
        <f t="shared" si="37"/>
        <v>2.7</v>
      </c>
      <c r="H600" s="145" t="s">
        <v>468</v>
      </c>
      <c r="I600" s="183"/>
      <c r="K600" s="13"/>
    </row>
    <row r="601" spans="1:11" x14ac:dyDescent="0.2">
      <c r="A601" s="189" t="s">
        <v>466</v>
      </c>
      <c r="B601" s="138" t="s">
        <v>15</v>
      </c>
      <c r="C601" s="53" t="s">
        <v>125</v>
      </c>
      <c r="D601" s="98">
        <v>46023</v>
      </c>
      <c r="E601" s="155">
        <v>3</v>
      </c>
      <c r="F601" s="140"/>
      <c r="G601" s="157">
        <f t="shared" si="37"/>
        <v>2.7</v>
      </c>
      <c r="H601" s="158" t="s">
        <v>469</v>
      </c>
      <c r="I601" s="183"/>
      <c r="K601" s="13"/>
    </row>
    <row r="602" spans="1:11" x14ac:dyDescent="0.2">
      <c r="A602" s="188" t="s">
        <v>608</v>
      </c>
      <c r="B602" s="119" t="s">
        <v>11</v>
      </c>
      <c r="C602" s="61" t="s">
        <v>125</v>
      </c>
      <c r="D602" s="103">
        <v>46023</v>
      </c>
      <c r="E602" s="126">
        <v>3</v>
      </c>
      <c r="F602" s="74"/>
      <c r="G602" s="43">
        <f t="shared" si="37"/>
        <v>2.7</v>
      </c>
      <c r="H602" s="146" t="s">
        <v>471</v>
      </c>
      <c r="I602" s="183"/>
      <c r="K602" s="13"/>
    </row>
    <row r="603" spans="1:11" x14ac:dyDescent="0.2">
      <c r="A603" s="188" t="s">
        <v>470</v>
      </c>
      <c r="B603" s="117" t="s">
        <v>14</v>
      </c>
      <c r="C603" s="52" t="s">
        <v>125</v>
      </c>
      <c r="D603" s="97">
        <v>46023</v>
      </c>
      <c r="E603" s="144">
        <v>3</v>
      </c>
      <c r="F603" s="149"/>
      <c r="G603" s="133">
        <f t="shared" si="37"/>
        <v>2.7</v>
      </c>
      <c r="H603" s="145" t="s">
        <v>472</v>
      </c>
      <c r="I603" s="183"/>
      <c r="K603" s="13"/>
    </row>
    <row r="604" spans="1:11" x14ac:dyDescent="0.2">
      <c r="A604" s="189" t="s">
        <v>470</v>
      </c>
      <c r="B604" s="138" t="s">
        <v>15</v>
      </c>
      <c r="C604" s="53" t="s">
        <v>125</v>
      </c>
      <c r="D604" s="98">
        <v>46023</v>
      </c>
      <c r="E604" s="155">
        <v>3</v>
      </c>
      <c r="F604" s="140"/>
      <c r="G604" s="157">
        <f t="shared" si="37"/>
        <v>2.7</v>
      </c>
      <c r="H604" s="158" t="s">
        <v>473</v>
      </c>
      <c r="I604" s="183"/>
      <c r="K604" s="13"/>
    </row>
    <row r="605" spans="1:11" x14ac:dyDescent="0.2">
      <c r="A605" s="188" t="s">
        <v>474</v>
      </c>
      <c r="B605" s="119" t="s">
        <v>11</v>
      </c>
      <c r="C605" s="61" t="s">
        <v>125</v>
      </c>
      <c r="D605" s="103">
        <v>46023</v>
      </c>
      <c r="E605" s="126">
        <v>3</v>
      </c>
      <c r="F605" s="74"/>
      <c r="G605" s="43">
        <f t="shared" si="37"/>
        <v>2.7</v>
      </c>
      <c r="H605" s="146" t="s">
        <v>475</v>
      </c>
      <c r="I605" s="183"/>
      <c r="K605" s="13"/>
    </row>
    <row r="606" spans="1:11" x14ac:dyDescent="0.2">
      <c r="A606" s="188" t="s">
        <v>474</v>
      </c>
      <c r="B606" s="117" t="s">
        <v>14</v>
      </c>
      <c r="C606" s="52" t="s">
        <v>125</v>
      </c>
      <c r="D606" s="97">
        <v>46023</v>
      </c>
      <c r="E606" s="144">
        <v>3</v>
      </c>
      <c r="F606" s="149"/>
      <c r="G606" s="133">
        <f t="shared" si="37"/>
        <v>2.7</v>
      </c>
      <c r="H606" s="145" t="s">
        <v>476</v>
      </c>
      <c r="I606" s="183"/>
      <c r="K606" s="13"/>
    </row>
    <row r="607" spans="1:11" x14ac:dyDescent="0.2">
      <c r="A607" s="189" t="s">
        <v>474</v>
      </c>
      <c r="B607" s="138" t="s">
        <v>15</v>
      </c>
      <c r="C607" s="53" t="s">
        <v>125</v>
      </c>
      <c r="D607" s="98">
        <v>46023</v>
      </c>
      <c r="E607" s="155">
        <v>3</v>
      </c>
      <c r="F607" s="140"/>
      <c r="G607" s="157">
        <f t="shared" si="37"/>
        <v>2.7</v>
      </c>
      <c r="H607" s="158" t="s">
        <v>477</v>
      </c>
      <c r="I607" s="183"/>
      <c r="K607" s="13"/>
    </row>
    <row r="608" spans="1:11" x14ac:dyDescent="0.2">
      <c r="A608" s="188" t="s">
        <v>609</v>
      </c>
      <c r="B608" s="119" t="s">
        <v>11</v>
      </c>
      <c r="C608" s="61" t="s">
        <v>125</v>
      </c>
      <c r="D608" s="103">
        <v>46023</v>
      </c>
      <c r="E608" s="126">
        <v>3</v>
      </c>
      <c r="F608" s="74"/>
      <c r="G608" s="43">
        <f t="shared" si="37"/>
        <v>2.7</v>
      </c>
      <c r="H608" s="146" t="s">
        <v>479</v>
      </c>
      <c r="I608" s="183"/>
      <c r="K608" s="13"/>
    </row>
    <row r="609" spans="1:11" x14ac:dyDescent="0.2">
      <c r="A609" s="188" t="s">
        <v>478</v>
      </c>
      <c r="B609" s="117" t="s">
        <v>14</v>
      </c>
      <c r="C609" s="52" t="s">
        <v>125</v>
      </c>
      <c r="D609" s="97">
        <v>46023</v>
      </c>
      <c r="E609" s="144">
        <v>3</v>
      </c>
      <c r="F609" s="149"/>
      <c r="G609" s="133">
        <f t="shared" si="37"/>
        <v>2.7</v>
      </c>
      <c r="H609" s="145" t="s">
        <v>480</v>
      </c>
      <c r="I609" s="183"/>
      <c r="K609" s="13"/>
    </row>
    <row r="610" spans="1:11" x14ac:dyDescent="0.2">
      <c r="A610" s="189" t="s">
        <v>478</v>
      </c>
      <c r="B610" s="138" t="s">
        <v>15</v>
      </c>
      <c r="C610" s="53" t="s">
        <v>125</v>
      </c>
      <c r="D610" s="98">
        <v>46023</v>
      </c>
      <c r="E610" s="155">
        <v>3</v>
      </c>
      <c r="F610" s="140"/>
      <c r="G610" s="157">
        <f t="shared" si="37"/>
        <v>2.7</v>
      </c>
      <c r="H610" s="158" t="s">
        <v>481</v>
      </c>
      <c r="I610" s="183"/>
      <c r="K610" s="13"/>
    </row>
    <row r="611" spans="1:11" x14ac:dyDescent="0.2">
      <c r="A611" s="188" t="s">
        <v>610</v>
      </c>
      <c r="B611" s="119" t="s">
        <v>11</v>
      </c>
      <c r="C611" s="61" t="s">
        <v>125</v>
      </c>
      <c r="D611" s="103">
        <v>46023</v>
      </c>
      <c r="E611" s="126">
        <v>3</v>
      </c>
      <c r="F611" s="74"/>
      <c r="G611" s="43">
        <f t="shared" si="37"/>
        <v>2.7</v>
      </c>
      <c r="H611" s="146" t="s">
        <v>483</v>
      </c>
      <c r="I611" s="183"/>
      <c r="K611" s="13"/>
    </row>
    <row r="612" spans="1:11" x14ac:dyDescent="0.2">
      <c r="A612" s="188" t="s">
        <v>482</v>
      </c>
      <c r="B612" s="117" t="s">
        <v>14</v>
      </c>
      <c r="C612" s="52" t="s">
        <v>125</v>
      </c>
      <c r="D612" s="97">
        <v>46023</v>
      </c>
      <c r="E612" s="144">
        <v>3</v>
      </c>
      <c r="F612" s="149"/>
      <c r="G612" s="133">
        <f t="shared" ref="G612:G643" si="38">ROUND(E612*0.9,2)</f>
        <v>2.7</v>
      </c>
      <c r="H612" s="145" t="s">
        <v>484</v>
      </c>
      <c r="I612" s="183"/>
      <c r="K612" s="13"/>
    </row>
    <row r="613" spans="1:11" x14ac:dyDescent="0.2">
      <c r="A613" s="189" t="s">
        <v>482</v>
      </c>
      <c r="B613" s="138" t="s">
        <v>15</v>
      </c>
      <c r="C613" s="53" t="s">
        <v>125</v>
      </c>
      <c r="D613" s="98">
        <v>46023</v>
      </c>
      <c r="E613" s="155">
        <v>3</v>
      </c>
      <c r="F613" s="140"/>
      <c r="G613" s="157">
        <f t="shared" si="38"/>
        <v>2.7</v>
      </c>
      <c r="H613" s="158" t="s">
        <v>485</v>
      </c>
      <c r="I613" s="183"/>
      <c r="K613" s="13"/>
    </row>
    <row r="614" spans="1:11" x14ac:dyDescent="0.2">
      <c r="A614" s="188" t="s">
        <v>486</v>
      </c>
      <c r="B614" s="119" t="s">
        <v>11</v>
      </c>
      <c r="C614" s="61" t="s">
        <v>125</v>
      </c>
      <c r="D614" s="103">
        <v>46023</v>
      </c>
      <c r="E614" s="126">
        <v>3</v>
      </c>
      <c r="F614" s="74"/>
      <c r="G614" s="43">
        <f t="shared" si="38"/>
        <v>2.7</v>
      </c>
      <c r="H614" s="146" t="s">
        <v>487</v>
      </c>
      <c r="I614" s="183"/>
      <c r="K614" s="13"/>
    </row>
    <row r="615" spans="1:11" x14ac:dyDescent="0.2">
      <c r="A615" s="188" t="s">
        <v>486</v>
      </c>
      <c r="B615" s="117" t="s">
        <v>14</v>
      </c>
      <c r="C615" s="52" t="s">
        <v>125</v>
      </c>
      <c r="D615" s="97">
        <v>46023</v>
      </c>
      <c r="E615" s="144">
        <v>3</v>
      </c>
      <c r="F615" s="149"/>
      <c r="G615" s="133">
        <f t="shared" si="38"/>
        <v>2.7</v>
      </c>
      <c r="H615" s="145" t="s">
        <v>488</v>
      </c>
      <c r="I615" s="183"/>
      <c r="K615" s="13"/>
    </row>
    <row r="616" spans="1:11" x14ac:dyDescent="0.2">
      <c r="A616" s="189" t="s">
        <v>486</v>
      </c>
      <c r="B616" s="138" t="s">
        <v>15</v>
      </c>
      <c r="C616" s="53" t="s">
        <v>125</v>
      </c>
      <c r="D616" s="98">
        <v>46023</v>
      </c>
      <c r="E616" s="155">
        <v>3</v>
      </c>
      <c r="F616" s="140"/>
      <c r="G616" s="157">
        <f t="shared" si="38"/>
        <v>2.7</v>
      </c>
      <c r="H616" s="158" t="s">
        <v>489</v>
      </c>
      <c r="I616" s="183"/>
      <c r="K616" s="13"/>
    </row>
    <row r="617" spans="1:11" x14ac:dyDescent="0.2">
      <c r="A617" s="188" t="s">
        <v>490</v>
      </c>
      <c r="B617" s="119" t="s">
        <v>11</v>
      </c>
      <c r="C617" s="61" t="s">
        <v>125</v>
      </c>
      <c r="D617" s="103">
        <v>46023</v>
      </c>
      <c r="E617" s="126">
        <v>2.6</v>
      </c>
      <c r="F617" s="74"/>
      <c r="G617" s="43">
        <f t="shared" si="38"/>
        <v>2.34</v>
      </c>
      <c r="H617" s="146" t="s">
        <v>491</v>
      </c>
      <c r="I617" s="183"/>
      <c r="K617" s="13"/>
    </row>
    <row r="618" spans="1:11" x14ac:dyDescent="0.2">
      <c r="A618" s="188" t="s">
        <v>490</v>
      </c>
      <c r="B618" s="117" t="s">
        <v>14</v>
      </c>
      <c r="C618" s="52" t="s">
        <v>125</v>
      </c>
      <c r="D618" s="97">
        <v>46023</v>
      </c>
      <c r="E618" s="144">
        <v>2.6</v>
      </c>
      <c r="F618" s="149"/>
      <c r="G618" s="133">
        <f t="shared" si="38"/>
        <v>2.34</v>
      </c>
      <c r="H618" s="145" t="s">
        <v>492</v>
      </c>
      <c r="I618" s="183"/>
      <c r="K618" s="13"/>
    </row>
    <row r="619" spans="1:11" x14ac:dyDescent="0.2">
      <c r="A619" s="189" t="s">
        <v>490</v>
      </c>
      <c r="B619" s="138" t="s">
        <v>15</v>
      </c>
      <c r="C619" s="53" t="s">
        <v>125</v>
      </c>
      <c r="D619" s="98">
        <v>46023</v>
      </c>
      <c r="E619" s="155">
        <v>2.6</v>
      </c>
      <c r="F619" s="140"/>
      <c r="G619" s="157">
        <f t="shared" si="38"/>
        <v>2.34</v>
      </c>
      <c r="H619" s="158" t="s">
        <v>493</v>
      </c>
      <c r="I619" s="183"/>
      <c r="K619" s="13"/>
    </row>
    <row r="620" spans="1:11" x14ac:dyDescent="0.2">
      <c r="A620" s="188" t="s">
        <v>494</v>
      </c>
      <c r="B620" s="119" t="s">
        <v>11</v>
      </c>
      <c r="C620" s="61" t="s">
        <v>125</v>
      </c>
      <c r="D620" s="103">
        <v>46023</v>
      </c>
      <c r="E620" s="126">
        <v>2.6</v>
      </c>
      <c r="F620" s="74"/>
      <c r="G620" s="43">
        <f t="shared" si="38"/>
        <v>2.34</v>
      </c>
      <c r="H620" s="146" t="s">
        <v>53</v>
      </c>
      <c r="I620" s="183"/>
      <c r="K620" s="13"/>
    </row>
    <row r="621" spans="1:11" x14ac:dyDescent="0.2">
      <c r="A621" s="188" t="s">
        <v>494</v>
      </c>
      <c r="B621" s="117" t="s">
        <v>14</v>
      </c>
      <c r="C621" s="52" t="s">
        <v>125</v>
      </c>
      <c r="D621" s="97">
        <v>46023</v>
      </c>
      <c r="E621" s="144">
        <v>2.6</v>
      </c>
      <c r="F621" s="149"/>
      <c r="G621" s="133">
        <f t="shared" si="38"/>
        <v>2.34</v>
      </c>
      <c r="H621" s="145" t="s">
        <v>54</v>
      </c>
      <c r="I621" s="183"/>
      <c r="K621" s="13"/>
    </row>
    <row r="622" spans="1:11" x14ac:dyDescent="0.2">
      <c r="A622" s="189" t="s">
        <v>494</v>
      </c>
      <c r="B622" s="138" t="s">
        <v>15</v>
      </c>
      <c r="C622" s="53" t="s">
        <v>125</v>
      </c>
      <c r="D622" s="98">
        <v>46023</v>
      </c>
      <c r="E622" s="155">
        <v>2.6</v>
      </c>
      <c r="F622" s="140"/>
      <c r="G622" s="157">
        <f t="shared" si="38"/>
        <v>2.34</v>
      </c>
      <c r="H622" s="158" t="s">
        <v>55</v>
      </c>
      <c r="I622" s="183"/>
      <c r="K622" s="13"/>
    </row>
    <row r="623" spans="1:11" x14ac:dyDescent="0.2">
      <c r="A623" s="188" t="s">
        <v>495</v>
      </c>
      <c r="B623" s="119" t="s">
        <v>11</v>
      </c>
      <c r="C623" s="61" t="s">
        <v>125</v>
      </c>
      <c r="D623" s="103">
        <v>46023</v>
      </c>
      <c r="E623" s="126">
        <v>2.6</v>
      </c>
      <c r="F623" s="74"/>
      <c r="G623" s="43">
        <f t="shared" si="38"/>
        <v>2.34</v>
      </c>
      <c r="H623" s="146" t="s">
        <v>496</v>
      </c>
      <c r="I623" s="183"/>
      <c r="K623" s="13"/>
    </row>
    <row r="624" spans="1:11" x14ac:dyDescent="0.2">
      <c r="A624" s="188" t="s">
        <v>495</v>
      </c>
      <c r="B624" s="117" t="s">
        <v>14</v>
      </c>
      <c r="C624" s="52" t="s">
        <v>125</v>
      </c>
      <c r="D624" s="97">
        <v>46023</v>
      </c>
      <c r="E624" s="144">
        <v>2.6</v>
      </c>
      <c r="F624" s="149"/>
      <c r="G624" s="133">
        <f t="shared" si="38"/>
        <v>2.34</v>
      </c>
      <c r="H624" s="145" t="s">
        <v>497</v>
      </c>
      <c r="I624" s="183"/>
      <c r="K624" s="13"/>
    </row>
    <row r="625" spans="1:11" x14ac:dyDescent="0.2">
      <c r="A625" s="189" t="s">
        <v>495</v>
      </c>
      <c r="B625" s="138" t="s">
        <v>15</v>
      </c>
      <c r="C625" s="53" t="s">
        <v>125</v>
      </c>
      <c r="D625" s="98">
        <v>46023</v>
      </c>
      <c r="E625" s="155">
        <v>2.6</v>
      </c>
      <c r="F625" s="140"/>
      <c r="G625" s="157">
        <f t="shared" si="38"/>
        <v>2.34</v>
      </c>
      <c r="H625" s="158" t="s">
        <v>498</v>
      </c>
      <c r="I625" s="183"/>
      <c r="K625" s="13"/>
    </row>
    <row r="626" spans="1:11" x14ac:dyDescent="0.2">
      <c r="A626" s="188" t="s">
        <v>611</v>
      </c>
      <c r="B626" s="119" t="s">
        <v>11</v>
      </c>
      <c r="C626" s="61" t="s">
        <v>125</v>
      </c>
      <c r="D626" s="103">
        <v>46023</v>
      </c>
      <c r="E626" s="126">
        <v>2.6</v>
      </c>
      <c r="F626" s="74"/>
      <c r="G626" s="43">
        <f t="shared" si="38"/>
        <v>2.34</v>
      </c>
      <c r="H626" s="146" t="s">
        <v>500</v>
      </c>
      <c r="I626" s="183"/>
      <c r="K626" s="13"/>
    </row>
    <row r="627" spans="1:11" x14ac:dyDescent="0.2">
      <c r="A627" s="188" t="s">
        <v>499</v>
      </c>
      <c r="B627" s="117" t="s">
        <v>14</v>
      </c>
      <c r="C627" s="52" t="s">
        <v>125</v>
      </c>
      <c r="D627" s="97">
        <v>46023</v>
      </c>
      <c r="E627" s="144">
        <v>2.6</v>
      </c>
      <c r="F627" s="149"/>
      <c r="G627" s="133">
        <f t="shared" si="38"/>
        <v>2.34</v>
      </c>
      <c r="H627" s="145" t="s">
        <v>501</v>
      </c>
      <c r="I627" s="183"/>
      <c r="K627" s="13"/>
    </row>
    <row r="628" spans="1:11" x14ac:dyDescent="0.2">
      <c r="A628" s="189" t="s">
        <v>499</v>
      </c>
      <c r="B628" s="138" t="s">
        <v>15</v>
      </c>
      <c r="C628" s="53" t="s">
        <v>125</v>
      </c>
      <c r="D628" s="98">
        <v>46023</v>
      </c>
      <c r="E628" s="155">
        <v>2.6</v>
      </c>
      <c r="F628" s="140"/>
      <c r="G628" s="157">
        <f t="shared" si="38"/>
        <v>2.34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2.6</v>
      </c>
      <c r="F629" s="140"/>
      <c r="G629" s="39">
        <f t="shared" si="38"/>
        <v>2.34</v>
      </c>
      <c r="H629" s="48" t="s">
        <v>503</v>
      </c>
      <c r="I629" s="183"/>
      <c r="K629" s="13"/>
    </row>
    <row r="630" spans="1:11" x14ac:dyDescent="0.2">
      <c r="A630" s="188" t="s">
        <v>613</v>
      </c>
      <c r="B630" s="119" t="s">
        <v>11</v>
      </c>
      <c r="C630" s="61" t="s">
        <v>125</v>
      </c>
      <c r="D630" s="103">
        <v>46023</v>
      </c>
      <c r="E630" s="126">
        <v>2.6</v>
      </c>
      <c r="F630" s="74"/>
      <c r="G630" s="43">
        <f t="shared" si="38"/>
        <v>2.34</v>
      </c>
      <c r="H630" s="146" t="s">
        <v>504</v>
      </c>
      <c r="I630" s="183"/>
      <c r="K630" s="13"/>
    </row>
    <row r="631" spans="1:11" x14ac:dyDescent="0.2">
      <c r="A631" s="188" t="s">
        <v>505</v>
      </c>
      <c r="B631" s="117" t="s">
        <v>14</v>
      </c>
      <c r="C631" s="52" t="s">
        <v>125</v>
      </c>
      <c r="D631" s="97">
        <v>46023</v>
      </c>
      <c r="E631" s="144">
        <v>2.6</v>
      </c>
      <c r="F631" s="149"/>
      <c r="G631" s="133">
        <f t="shared" si="38"/>
        <v>2.34</v>
      </c>
      <c r="H631" s="145" t="s">
        <v>506</v>
      </c>
      <c r="I631" s="183"/>
      <c r="K631" s="13"/>
    </row>
    <row r="632" spans="1:11" x14ac:dyDescent="0.2">
      <c r="A632" s="189" t="s">
        <v>505</v>
      </c>
      <c r="B632" s="138" t="s">
        <v>15</v>
      </c>
      <c r="C632" s="53" t="s">
        <v>125</v>
      </c>
      <c r="D632" s="98">
        <v>46023</v>
      </c>
      <c r="E632" s="155">
        <v>2.6</v>
      </c>
      <c r="F632" s="140"/>
      <c r="G632" s="157">
        <f t="shared" si="38"/>
        <v>2.34</v>
      </c>
      <c r="H632" s="158" t="s">
        <v>507</v>
      </c>
      <c r="I632" s="184"/>
      <c r="K632" s="13"/>
    </row>
    <row r="633" spans="1:11" x14ac:dyDescent="0.2">
      <c r="A633" s="187" t="s">
        <v>508</v>
      </c>
      <c r="B633" s="116" t="s">
        <v>11</v>
      </c>
      <c r="C633" s="60" t="s">
        <v>125</v>
      </c>
      <c r="D633" s="96">
        <v>46023</v>
      </c>
      <c r="E633" s="125">
        <v>2.6</v>
      </c>
      <c r="F633" s="74"/>
      <c r="G633" s="41">
        <f t="shared" si="38"/>
        <v>2.34</v>
      </c>
      <c r="H633" s="153" t="s">
        <v>509</v>
      </c>
      <c r="I633" s="182" t="s">
        <v>263</v>
      </c>
      <c r="K633" s="13"/>
    </row>
    <row r="634" spans="1:11" x14ac:dyDescent="0.2">
      <c r="A634" s="188" t="s">
        <v>510</v>
      </c>
      <c r="B634" s="117" t="s">
        <v>14</v>
      </c>
      <c r="C634" s="52" t="s">
        <v>125</v>
      </c>
      <c r="D634" s="97">
        <v>46023</v>
      </c>
      <c r="E634" s="144">
        <v>2.6</v>
      </c>
      <c r="F634" s="149"/>
      <c r="G634" s="133">
        <f t="shared" si="38"/>
        <v>2.34</v>
      </c>
      <c r="H634" s="145" t="s">
        <v>511</v>
      </c>
      <c r="I634" s="183"/>
      <c r="K634" s="13"/>
    </row>
    <row r="635" spans="1:11" x14ac:dyDescent="0.2">
      <c r="A635" s="189" t="s">
        <v>510</v>
      </c>
      <c r="B635" s="138" t="s">
        <v>15</v>
      </c>
      <c r="C635" s="53" t="s">
        <v>125</v>
      </c>
      <c r="D635" s="98">
        <v>46023</v>
      </c>
      <c r="E635" s="155">
        <v>2.6</v>
      </c>
      <c r="F635" s="140"/>
      <c r="G635" s="157">
        <f t="shared" si="38"/>
        <v>2.34</v>
      </c>
      <c r="H635" s="158" t="s">
        <v>512</v>
      </c>
      <c r="I635" s="183"/>
      <c r="K635" s="13"/>
    </row>
    <row r="636" spans="1:11" x14ac:dyDescent="0.2">
      <c r="A636" s="188" t="s">
        <v>513</v>
      </c>
      <c r="B636" s="119" t="s">
        <v>11</v>
      </c>
      <c r="C636" s="61" t="s">
        <v>125</v>
      </c>
      <c r="D636" s="103">
        <v>46023</v>
      </c>
      <c r="E636" s="126">
        <v>2.6</v>
      </c>
      <c r="F636" s="74"/>
      <c r="G636" s="43">
        <f t="shared" si="38"/>
        <v>2.34</v>
      </c>
      <c r="H636" s="146" t="s">
        <v>514</v>
      </c>
      <c r="I636" s="183"/>
      <c r="K636" s="13"/>
    </row>
    <row r="637" spans="1:11" x14ac:dyDescent="0.2">
      <c r="A637" s="188" t="s">
        <v>513</v>
      </c>
      <c r="B637" s="117" t="s">
        <v>14</v>
      </c>
      <c r="C637" s="52" t="s">
        <v>125</v>
      </c>
      <c r="D637" s="97">
        <v>46023</v>
      </c>
      <c r="E637" s="144">
        <v>2.6</v>
      </c>
      <c r="F637" s="149"/>
      <c r="G637" s="133">
        <f t="shared" si="38"/>
        <v>2.34</v>
      </c>
      <c r="H637" s="145" t="s">
        <v>515</v>
      </c>
      <c r="I637" s="183"/>
      <c r="K637" s="13"/>
    </row>
    <row r="638" spans="1:11" x14ac:dyDescent="0.2">
      <c r="A638" s="189" t="s">
        <v>513</v>
      </c>
      <c r="B638" s="138" t="s">
        <v>15</v>
      </c>
      <c r="C638" s="53" t="s">
        <v>125</v>
      </c>
      <c r="D638" s="98">
        <v>46023</v>
      </c>
      <c r="E638" s="155">
        <v>2.6</v>
      </c>
      <c r="F638" s="140"/>
      <c r="G638" s="157">
        <f t="shared" si="38"/>
        <v>2.34</v>
      </c>
      <c r="H638" s="158" t="s">
        <v>516</v>
      </c>
      <c r="I638" s="184"/>
      <c r="K638" s="13"/>
    </row>
    <row r="639" spans="1:11" x14ac:dyDescent="0.2">
      <c r="A639" s="187" t="s">
        <v>517</v>
      </c>
      <c r="B639" s="116" t="s">
        <v>11</v>
      </c>
      <c r="C639" s="81" t="s">
        <v>125</v>
      </c>
      <c r="D639" s="114">
        <v>46023</v>
      </c>
      <c r="E639" s="128">
        <v>2.38</v>
      </c>
      <c r="F639" s="74"/>
      <c r="G639" s="132">
        <f t="shared" si="38"/>
        <v>2.14</v>
      </c>
      <c r="H639" s="129" t="s">
        <v>518</v>
      </c>
      <c r="I639" s="182" t="s">
        <v>342</v>
      </c>
      <c r="K639" s="13"/>
    </row>
    <row r="640" spans="1:11" x14ac:dyDescent="0.2">
      <c r="A640" s="188" t="s">
        <v>517</v>
      </c>
      <c r="B640" s="117" t="s">
        <v>14</v>
      </c>
      <c r="C640" s="52" t="s">
        <v>125</v>
      </c>
      <c r="D640" s="97">
        <v>46023</v>
      </c>
      <c r="E640" s="144">
        <v>2.38</v>
      </c>
      <c r="F640" s="149"/>
      <c r="G640" s="133">
        <f t="shared" si="38"/>
        <v>2.14</v>
      </c>
      <c r="H640" s="145" t="s">
        <v>519</v>
      </c>
      <c r="I640" s="183"/>
      <c r="K640" s="13"/>
    </row>
    <row r="641" spans="1:11" x14ac:dyDescent="0.2">
      <c r="A641" s="189" t="s">
        <v>517</v>
      </c>
      <c r="B641" s="138" t="s">
        <v>15</v>
      </c>
      <c r="C641" s="53" t="s">
        <v>125</v>
      </c>
      <c r="D641" s="98">
        <v>46023</v>
      </c>
      <c r="E641" s="155">
        <v>2.38</v>
      </c>
      <c r="F641" s="140"/>
      <c r="G641" s="157">
        <f t="shared" si="38"/>
        <v>2.14</v>
      </c>
      <c r="H641" s="158" t="s">
        <v>520</v>
      </c>
      <c r="I641" s="183"/>
      <c r="K641" s="13"/>
    </row>
    <row r="642" spans="1:11" x14ac:dyDescent="0.2">
      <c r="A642" s="188" t="s">
        <v>521</v>
      </c>
      <c r="B642" s="119" t="s">
        <v>11</v>
      </c>
      <c r="C642" s="61" t="s">
        <v>125</v>
      </c>
      <c r="D642" s="103">
        <v>46023</v>
      </c>
      <c r="E642" s="126">
        <v>1.95</v>
      </c>
      <c r="F642" s="74"/>
      <c r="G642" s="43">
        <f t="shared" si="38"/>
        <v>1.76</v>
      </c>
      <c r="H642" s="146" t="s">
        <v>522</v>
      </c>
      <c r="I642" s="183"/>
      <c r="K642" s="13"/>
    </row>
    <row r="643" spans="1:11" x14ac:dyDescent="0.2">
      <c r="A643" s="188" t="s">
        <v>521</v>
      </c>
      <c r="B643" s="117" t="s">
        <v>14</v>
      </c>
      <c r="C643" s="61" t="s">
        <v>125</v>
      </c>
      <c r="D643" s="97">
        <v>46023</v>
      </c>
      <c r="E643" s="126">
        <v>1.95</v>
      </c>
      <c r="F643" s="149"/>
      <c r="G643" s="43">
        <f t="shared" si="38"/>
        <v>1.76</v>
      </c>
      <c r="H643" s="146" t="s">
        <v>523</v>
      </c>
      <c r="I643" s="183"/>
      <c r="K643" s="13"/>
    </row>
    <row r="644" spans="1:11" x14ac:dyDescent="0.2">
      <c r="A644" s="189" t="s">
        <v>521</v>
      </c>
      <c r="B644" s="138" t="s">
        <v>15</v>
      </c>
      <c r="C644" s="143" t="s">
        <v>125</v>
      </c>
      <c r="D644" s="98">
        <v>46023</v>
      </c>
      <c r="E644" s="118">
        <v>1.95</v>
      </c>
      <c r="F644" s="140"/>
      <c r="G644" s="39">
        <f t="shared" ref="G644:G675" si="39">ROUND(E644*0.9,2)</f>
        <v>1.76</v>
      </c>
      <c r="H644" s="48" t="s">
        <v>524</v>
      </c>
      <c r="I644" s="183"/>
      <c r="K644" s="13"/>
    </row>
    <row r="645" spans="1:11" x14ac:dyDescent="0.2">
      <c r="A645" s="188" t="s">
        <v>525</v>
      </c>
      <c r="B645" s="119" t="s">
        <v>11</v>
      </c>
      <c r="C645" s="61" t="s">
        <v>125</v>
      </c>
      <c r="D645" s="103">
        <v>46023</v>
      </c>
      <c r="E645" s="126">
        <v>1.73</v>
      </c>
      <c r="F645" s="74"/>
      <c r="G645" s="43">
        <f t="shared" si="39"/>
        <v>1.56</v>
      </c>
      <c r="H645" s="146" t="s">
        <v>526</v>
      </c>
      <c r="I645" s="183"/>
      <c r="K645" s="13"/>
    </row>
    <row r="646" spans="1:11" x14ac:dyDescent="0.2">
      <c r="A646" s="188" t="s">
        <v>525</v>
      </c>
      <c r="B646" s="117" t="s">
        <v>14</v>
      </c>
      <c r="C646" s="61" t="s">
        <v>125</v>
      </c>
      <c r="D646" s="97">
        <v>46023</v>
      </c>
      <c r="E646" s="126">
        <v>1.73</v>
      </c>
      <c r="F646" s="149"/>
      <c r="G646" s="43">
        <f t="shared" si="39"/>
        <v>1.56</v>
      </c>
      <c r="H646" s="146" t="s">
        <v>527</v>
      </c>
      <c r="I646" s="183"/>
      <c r="K646" s="13"/>
    </row>
    <row r="647" spans="1:11" x14ac:dyDescent="0.2">
      <c r="A647" s="189" t="s">
        <v>525</v>
      </c>
      <c r="B647" s="138" t="s">
        <v>15</v>
      </c>
      <c r="C647" s="143" t="s">
        <v>125</v>
      </c>
      <c r="D647" s="98">
        <v>46023</v>
      </c>
      <c r="E647" s="118">
        <v>1.73</v>
      </c>
      <c r="F647" s="140"/>
      <c r="G647" s="39">
        <f t="shared" si="39"/>
        <v>1.56</v>
      </c>
      <c r="H647" s="48" t="s">
        <v>528</v>
      </c>
      <c r="I647" s="183"/>
      <c r="K647" s="13"/>
    </row>
    <row r="648" spans="1:11" x14ac:dyDescent="0.2">
      <c r="A648" s="188" t="s">
        <v>529</v>
      </c>
      <c r="B648" s="119" t="s">
        <v>11</v>
      </c>
      <c r="C648" s="61" t="s">
        <v>125</v>
      </c>
      <c r="D648" s="103">
        <v>46023</v>
      </c>
      <c r="E648" s="126">
        <v>3.01</v>
      </c>
      <c r="F648" s="74"/>
      <c r="G648" s="43">
        <f t="shared" si="39"/>
        <v>2.71</v>
      </c>
      <c r="H648" s="146" t="s">
        <v>463</v>
      </c>
      <c r="I648" s="183"/>
      <c r="K648" s="13"/>
    </row>
    <row r="649" spans="1:11" x14ac:dyDescent="0.2">
      <c r="A649" s="188" t="s">
        <v>529</v>
      </c>
      <c r="B649" s="117" t="s">
        <v>14</v>
      </c>
      <c r="C649" s="61" t="s">
        <v>125</v>
      </c>
      <c r="D649" s="97">
        <v>46023</v>
      </c>
      <c r="E649" s="126">
        <v>3.01</v>
      </c>
      <c r="F649" s="149"/>
      <c r="G649" s="43">
        <f t="shared" si="39"/>
        <v>2.71</v>
      </c>
      <c r="H649" s="146" t="s">
        <v>464</v>
      </c>
      <c r="I649" s="183"/>
      <c r="K649" s="13"/>
    </row>
    <row r="650" spans="1:11" x14ac:dyDescent="0.2">
      <c r="A650" s="189" t="s">
        <v>529</v>
      </c>
      <c r="B650" s="138" t="s">
        <v>15</v>
      </c>
      <c r="C650" s="143" t="s">
        <v>125</v>
      </c>
      <c r="D650" s="98">
        <v>46023</v>
      </c>
      <c r="E650" s="118">
        <v>3.01</v>
      </c>
      <c r="F650" s="140"/>
      <c r="G650" s="39">
        <f t="shared" si="39"/>
        <v>2.71</v>
      </c>
      <c r="H650" s="48" t="s">
        <v>465</v>
      </c>
      <c r="I650" s="183"/>
      <c r="K650" s="13"/>
    </row>
    <row r="651" spans="1:11" x14ac:dyDescent="0.2">
      <c r="A651" s="188" t="s">
        <v>530</v>
      </c>
      <c r="B651" s="119" t="s">
        <v>11</v>
      </c>
      <c r="C651" s="61" t="s">
        <v>125</v>
      </c>
      <c r="D651" s="103">
        <v>46023</v>
      </c>
      <c r="E651" s="126">
        <v>3.01</v>
      </c>
      <c r="F651" s="74"/>
      <c r="G651" s="43">
        <f t="shared" si="39"/>
        <v>2.71</v>
      </c>
      <c r="H651" s="146" t="s">
        <v>459</v>
      </c>
      <c r="I651" s="183"/>
      <c r="K651" s="13"/>
    </row>
    <row r="652" spans="1:11" x14ac:dyDescent="0.2">
      <c r="A652" s="188" t="s">
        <v>530</v>
      </c>
      <c r="B652" s="117" t="s">
        <v>14</v>
      </c>
      <c r="C652" s="61" t="s">
        <v>125</v>
      </c>
      <c r="D652" s="97">
        <v>46023</v>
      </c>
      <c r="E652" s="126">
        <v>3.01</v>
      </c>
      <c r="F652" s="149"/>
      <c r="G652" s="43">
        <f t="shared" si="39"/>
        <v>2.71</v>
      </c>
      <c r="H652" s="146" t="s">
        <v>460</v>
      </c>
      <c r="I652" s="183"/>
      <c r="K652" s="13"/>
    </row>
    <row r="653" spans="1:11" x14ac:dyDescent="0.2">
      <c r="A653" s="189" t="s">
        <v>530</v>
      </c>
      <c r="B653" s="138" t="s">
        <v>15</v>
      </c>
      <c r="C653" s="143" t="s">
        <v>125</v>
      </c>
      <c r="D653" s="98">
        <v>46023</v>
      </c>
      <c r="E653" s="118">
        <v>3.01</v>
      </c>
      <c r="F653" s="140"/>
      <c r="G653" s="39">
        <f t="shared" si="39"/>
        <v>2.71</v>
      </c>
      <c r="H653" s="48" t="s">
        <v>461</v>
      </c>
      <c r="I653" s="183"/>
      <c r="K653" s="13"/>
    </row>
    <row r="654" spans="1:11" x14ac:dyDescent="0.2">
      <c r="A654" s="188" t="s">
        <v>531</v>
      </c>
      <c r="B654" s="119" t="s">
        <v>11</v>
      </c>
      <c r="C654" s="61" t="s">
        <v>125</v>
      </c>
      <c r="D654" s="103">
        <v>46023</v>
      </c>
      <c r="E654" s="126">
        <v>3.01</v>
      </c>
      <c r="F654" s="74"/>
      <c r="G654" s="43">
        <f t="shared" si="39"/>
        <v>2.71</v>
      </c>
      <c r="H654" s="146" t="s">
        <v>487</v>
      </c>
      <c r="I654" s="183"/>
      <c r="K654" s="13"/>
    </row>
    <row r="655" spans="1:11" x14ac:dyDescent="0.2">
      <c r="A655" s="188" t="s">
        <v>531</v>
      </c>
      <c r="B655" s="117" t="s">
        <v>14</v>
      </c>
      <c r="C655" s="61" t="s">
        <v>125</v>
      </c>
      <c r="D655" s="97">
        <v>46023</v>
      </c>
      <c r="E655" s="126">
        <v>3.01</v>
      </c>
      <c r="F655" s="149"/>
      <c r="G655" s="43">
        <f t="shared" si="39"/>
        <v>2.71</v>
      </c>
      <c r="H655" s="146" t="s">
        <v>488</v>
      </c>
      <c r="I655" s="183"/>
      <c r="K655" s="13"/>
    </row>
    <row r="656" spans="1:11" ht="12.75" customHeight="1" x14ac:dyDescent="0.2">
      <c r="A656" s="189" t="s">
        <v>531</v>
      </c>
      <c r="B656" s="138" t="s">
        <v>15</v>
      </c>
      <c r="C656" s="143" t="s">
        <v>125</v>
      </c>
      <c r="D656" s="98">
        <v>46023</v>
      </c>
      <c r="E656" s="118">
        <v>3.01</v>
      </c>
      <c r="F656" s="140"/>
      <c r="G656" s="39">
        <f t="shared" si="39"/>
        <v>2.71</v>
      </c>
      <c r="H656" s="48" t="s">
        <v>489</v>
      </c>
      <c r="I656" s="183"/>
      <c r="K656" s="13"/>
    </row>
    <row r="657" spans="1:11" ht="12.75" customHeight="1" x14ac:dyDescent="0.2">
      <c r="A657" s="188" t="s">
        <v>532</v>
      </c>
      <c r="B657" s="119" t="s">
        <v>11</v>
      </c>
      <c r="C657" s="61" t="s">
        <v>125</v>
      </c>
      <c r="D657" s="103">
        <v>46023</v>
      </c>
      <c r="E657" s="126">
        <v>2.6</v>
      </c>
      <c r="F657" s="74"/>
      <c r="G657" s="43">
        <f t="shared" si="39"/>
        <v>2.34</v>
      </c>
      <c r="H657" s="146" t="s">
        <v>496</v>
      </c>
      <c r="I657" s="183"/>
      <c r="K657" s="13"/>
    </row>
    <row r="658" spans="1:11" ht="12.75" customHeight="1" x14ac:dyDescent="0.2">
      <c r="A658" s="188" t="s">
        <v>532</v>
      </c>
      <c r="B658" s="117" t="s">
        <v>14</v>
      </c>
      <c r="C658" s="61" t="s">
        <v>125</v>
      </c>
      <c r="D658" s="97">
        <v>46023</v>
      </c>
      <c r="E658" s="126">
        <v>2.6</v>
      </c>
      <c r="F658" s="149"/>
      <c r="G658" s="43">
        <f t="shared" si="39"/>
        <v>2.34</v>
      </c>
      <c r="H658" s="146" t="s">
        <v>497</v>
      </c>
      <c r="I658" s="183"/>
      <c r="K658" s="13"/>
    </row>
    <row r="659" spans="1:11" ht="12.75" customHeight="1" x14ac:dyDescent="0.2">
      <c r="A659" s="189" t="s">
        <v>532</v>
      </c>
      <c r="B659" s="138" t="s">
        <v>15</v>
      </c>
      <c r="C659" s="143" t="s">
        <v>125</v>
      </c>
      <c r="D659" s="98">
        <v>46023</v>
      </c>
      <c r="E659" s="118">
        <v>2.6</v>
      </c>
      <c r="F659" s="140"/>
      <c r="G659" s="39">
        <f t="shared" si="39"/>
        <v>2.34</v>
      </c>
      <c r="H659" s="48" t="s">
        <v>498</v>
      </c>
      <c r="I659" s="183"/>
      <c r="K659" s="13"/>
    </row>
    <row r="660" spans="1:11" ht="12.75" customHeight="1" x14ac:dyDescent="0.2">
      <c r="A660" s="188" t="s">
        <v>533</v>
      </c>
      <c r="B660" s="119" t="s">
        <v>11</v>
      </c>
      <c r="C660" s="61" t="s">
        <v>125</v>
      </c>
      <c r="D660" s="103">
        <v>46023</v>
      </c>
      <c r="E660" s="126">
        <v>2.6</v>
      </c>
      <c r="F660" s="74"/>
      <c r="G660" s="43">
        <f t="shared" si="39"/>
        <v>2.34</v>
      </c>
      <c r="H660" s="146" t="s">
        <v>53</v>
      </c>
      <c r="I660" s="183"/>
      <c r="K660" s="13"/>
    </row>
    <row r="661" spans="1:11" ht="12.75" customHeight="1" x14ac:dyDescent="0.2">
      <c r="A661" s="188" t="s">
        <v>533</v>
      </c>
      <c r="B661" s="117" t="s">
        <v>14</v>
      </c>
      <c r="C661" s="61" t="s">
        <v>125</v>
      </c>
      <c r="D661" s="97">
        <v>46023</v>
      </c>
      <c r="E661" s="126">
        <v>2.6</v>
      </c>
      <c r="F661" s="149"/>
      <c r="G661" s="43">
        <f t="shared" si="39"/>
        <v>2.34</v>
      </c>
      <c r="H661" s="146" t="s">
        <v>54</v>
      </c>
      <c r="I661" s="183"/>
      <c r="K661" s="13"/>
    </row>
    <row r="662" spans="1:11" ht="12.75" customHeight="1" x14ac:dyDescent="0.2">
      <c r="A662" s="189" t="s">
        <v>533</v>
      </c>
      <c r="B662" s="138" t="s">
        <v>15</v>
      </c>
      <c r="C662" s="143" t="s">
        <v>125</v>
      </c>
      <c r="D662" s="98">
        <v>46023</v>
      </c>
      <c r="E662" s="118">
        <v>2.6</v>
      </c>
      <c r="F662" s="140"/>
      <c r="G662" s="39">
        <f t="shared" si="39"/>
        <v>2.34</v>
      </c>
      <c r="H662" s="48" t="s">
        <v>55</v>
      </c>
      <c r="I662" s="183"/>
      <c r="K662" s="13"/>
    </row>
    <row r="663" spans="1:11" ht="12.75" customHeight="1" x14ac:dyDescent="0.2">
      <c r="A663" s="188" t="s">
        <v>534</v>
      </c>
      <c r="B663" s="119" t="s">
        <v>11</v>
      </c>
      <c r="C663" s="61" t="s">
        <v>125</v>
      </c>
      <c r="D663" s="103">
        <v>46023</v>
      </c>
      <c r="E663" s="126">
        <v>2.6</v>
      </c>
      <c r="F663" s="74"/>
      <c r="G663" s="43">
        <f t="shared" si="39"/>
        <v>2.34</v>
      </c>
      <c r="H663" s="146" t="s">
        <v>509</v>
      </c>
      <c r="I663" s="183"/>
      <c r="K663" s="13"/>
    </row>
    <row r="664" spans="1:11" ht="12.75" customHeight="1" x14ac:dyDescent="0.2">
      <c r="A664" s="188" t="s">
        <v>534</v>
      </c>
      <c r="B664" s="117" t="s">
        <v>14</v>
      </c>
      <c r="C664" s="61" t="s">
        <v>125</v>
      </c>
      <c r="D664" s="97">
        <v>46023</v>
      </c>
      <c r="E664" s="126">
        <v>2.6</v>
      </c>
      <c r="F664" s="149"/>
      <c r="G664" s="43">
        <f t="shared" si="39"/>
        <v>2.34</v>
      </c>
      <c r="H664" s="146" t="s">
        <v>511</v>
      </c>
      <c r="I664" s="183"/>
      <c r="K664" s="13"/>
    </row>
    <row r="665" spans="1:11" ht="12.75" customHeight="1" x14ac:dyDescent="0.2">
      <c r="A665" s="189" t="s">
        <v>534</v>
      </c>
      <c r="B665" s="138" t="s">
        <v>15</v>
      </c>
      <c r="C665" s="143" t="s">
        <v>125</v>
      </c>
      <c r="D665" s="98">
        <v>46023</v>
      </c>
      <c r="E665" s="118">
        <v>2.6</v>
      </c>
      <c r="F665" s="140"/>
      <c r="G665" s="39">
        <f t="shared" si="39"/>
        <v>2.34</v>
      </c>
      <c r="H665" s="48" t="s">
        <v>512</v>
      </c>
      <c r="I665" s="183"/>
      <c r="K665" s="13"/>
    </row>
    <row r="666" spans="1:11" ht="12.75" customHeight="1" x14ac:dyDescent="0.2">
      <c r="A666" s="188" t="s">
        <v>535</v>
      </c>
      <c r="B666" s="119" t="s">
        <v>11</v>
      </c>
      <c r="C666" s="61" t="s">
        <v>125</v>
      </c>
      <c r="D666" s="103">
        <v>46023</v>
      </c>
      <c r="E666" s="126">
        <v>3.21</v>
      </c>
      <c r="F666" s="74"/>
      <c r="G666" s="43">
        <f t="shared" si="39"/>
        <v>2.89</v>
      </c>
      <c r="H666" s="146" t="s">
        <v>450</v>
      </c>
      <c r="I666" s="183"/>
      <c r="K666" s="13"/>
    </row>
    <row r="667" spans="1:11" ht="12.75" customHeight="1" x14ac:dyDescent="0.2">
      <c r="A667" s="188" t="s">
        <v>535</v>
      </c>
      <c r="B667" s="117" t="s">
        <v>14</v>
      </c>
      <c r="C667" s="61" t="s">
        <v>125</v>
      </c>
      <c r="D667" s="97">
        <v>46023</v>
      </c>
      <c r="E667" s="126">
        <v>3.21</v>
      </c>
      <c r="F667" s="149"/>
      <c r="G667" s="43">
        <f t="shared" si="39"/>
        <v>2.89</v>
      </c>
      <c r="H667" s="146" t="s">
        <v>451</v>
      </c>
      <c r="I667" s="183"/>
      <c r="K667" s="13"/>
    </row>
    <row r="668" spans="1:11" ht="12.75" customHeight="1" x14ac:dyDescent="0.2">
      <c r="A668" s="189" t="s">
        <v>535</v>
      </c>
      <c r="B668" s="138" t="s">
        <v>15</v>
      </c>
      <c r="C668" s="143" t="s">
        <v>125</v>
      </c>
      <c r="D668" s="98">
        <v>46023</v>
      </c>
      <c r="E668" s="118">
        <v>3.21</v>
      </c>
      <c r="F668" s="140"/>
      <c r="G668" s="39">
        <f t="shared" si="39"/>
        <v>2.89</v>
      </c>
      <c r="H668" s="48" t="s">
        <v>452</v>
      </c>
      <c r="I668" s="183"/>
      <c r="K668" s="13"/>
    </row>
    <row r="669" spans="1:11" ht="12.75" customHeight="1" x14ac:dyDescent="0.2">
      <c r="A669" s="188" t="s">
        <v>536</v>
      </c>
      <c r="B669" s="119" t="s">
        <v>11</v>
      </c>
      <c r="C669" s="61" t="s">
        <v>125</v>
      </c>
      <c r="D669" s="103">
        <v>46023</v>
      </c>
      <c r="E669" s="126">
        <v>1.89</v>
      </c>
      <c r="F669" s="74"/>
      <c r="G669" s="43">
        <f t="shared" si="39"/>
        <v>1.7</v>
      </c>
      <c r="H669" s="146" t="s">
        <v>455</v>
      </c>
      <c r="I669" s="183"/>
      <c r="K669" s="13"/>
    </row>
    <row r="670" spans="1:11" ht="12.75" customHeight="1" x14ac:dyDescent="0.2">
      <c r="A670" s="188" t="s">
        <v>536</v>
      </c>
      <c r="B670" s="117" t="s">
        <v>14</v>
      </c>
      <c r="C670" s="52" t="s">
        <v>125</v>
      </c>
      <c r="D670" s="97">
        <v>46023</v>
      </c>
      <c r="E670" s="144">
        <v>1.89</v>
      </c>
      <c r="F670" s="149"/>
      <c r="G670" s="133">
        <f t="shared" si="39"/>
        <v>1.7</v>
      </c>
      <c r="H670" s="145" t="s">
        <v>456</v>
      </c>
      <c r="I670" s="183"/>
      <c r="K670" s="13"/>
    </row>
    <row r="671" spans="1:11" ht="12.75" customHeight="1" x14ac:dyDescent="0.2">
      <c r="A671" s="189" t="s">
        <v>536</v>
      </c>
      <c r="B671" s="138" t="s">
        <v>15</v>
      </c>
      <c r="C671" s="53" t="s">
        <v>125</v>
      </c>
      <c r="D671" s="98">
        <v>46023</v>
      </c>
      <c r="E671" s="155">
        <v>1.89</v>
      </c>
      <c r="F671" s="140"/>
      <c r="G671" s="157">
        <f t="shared" si="39"/>
        <v>1.7</v>
      </c>
      <c r="H671" s="158" t="s">
        <v>457</v>
      </c>
      <c r="I671" s="183"/>
      <c r="K671" s="13"/>
    </row>
    <row r="672" spans="1:11" ht="12.75" customHeight="1" x14ac:dyDescent="0.2">
      <c r="A672" s="188" t="s">
        <v>537</v>
      </c>
      <c r="B672" s="119" t="s">
        <v>11</v>
      </c>
      <c r="C672" s="61" t="s">
        <v>125</v>
      </c>
      <c r="D672" s="103">
        <v>46023</v>
      </c>
      <c r="E672" s="126">
        <v>3.25</v>
      </c>
      <c r="F672" s="74"/>
      <c r="G672" s="43">
        <f t="shared" si="39"/>
        <v>2.93</v>
      </c>
      <c r="H672" s="146" t="s">
        <v>475</v>
      </c>
      <c r="I672" s="183"/>
      <c r="K672" s="13"/>
    </row>
    <row r="673" spans="1:11" ht="12.75" customHeight="1" x14ac:dyDescent="0.2">
      <c r="A673" s="188" t="s">
        <v>537</v>
      </c>
      <c r="B673" s="117" t="s">
        <v>14</v>
      </c>
      <c r="C673" s="61" t="s">
        <v>125</v>
      </c>
      <c r="D673" s="97">
        <v>46023</v>
      </c>
      <c r="E673" s="126">
        <v>3.25</v>
      </c>
      <c r="F673" s="149"/>
      <c r="G673" s="43">
        <f t="shared" si="39"/>
        <v>2.93</v>
      </c>
      <c r="H673" s="146" t="s">
        <v>476</v>
      </c>
      <c r="I673" s="183"/>
      <c r="K673" s="13"/>
    </row>
    <row r="674" spans="1:11" ht="12.75" customHeight="1" x14ac:dyDescent="0.2">
      <c r="A674" s="189" t="s">
        <v>537</v>
      </c>
      <c r="B674" s="138" t="s">
        <v>15</v>
      </c>
      <c r="C674" s="143" t="s">
        <v>125</v>
      </c>
      <c r="D674" s="98">
        <v>46023</v>
      </c>
      <c r="E674" s="118">
        <v>3.25</v>
      </c>
      <c r="F674" s="140"/>
      <c r="G674" s="39">
        <f t="shared" si="39"/>
        <v>2.93</v>
      </c>
      <c r="H674" s="48" t="s">
        <v>477</v>
      </c>
      <c r="I674" s="183"/>
      <c r="K674" s="13"/>
    </row>
    <row r="675" spans="1:11" ht="12.75" customHeight="1" x14ac:dyDescent="0.2">
      <c r="A675" s="188" t="s">
        <v>538</v>
      </c>
      <c r="B675" s="119" t="s">
        <v>11</v>
      </c>
      <c r="C675" s="61" t="s">
        <v>125</v>
      </c>
      <c r="D675" s="103">
        <v>46023</v>
      </c>
      <c r="E675" s="126">
        <v>2.39</v>
      </c>
      <c r="F675" s="74"/>
      <c r="G675" s="43">
        <f t="shared" si="39"/>
        <v>2.15</v>
      </c>
      <c r="H675" s="146" t="s">
        <v>491</v>
      </c>
      <c r="I675" s="183"/>
      <c r="K675" s="13"/>
    </row>
    <row r="676" spans="1:11" ht="12.75" customHeight="1" x14ac:dyDescent="0.2">
      <c r="A676" s="188" t="s">
        <v>538</v>
      </c>
      <c r="B676" s="117" t="s">
        <v>14</v>
      </c>
      <c r="C676" s="61" t="s">
        <v>125</v>
      </c>
      <c r="D676" s="97">
        <v>46023</v>
      </c>
      <c r="E676" s="126">
        <v>2.39</v>
      </c>
      <c r="F676" s="149"/>
      <c r="G676" s="43">
        <f t="shared" ref="G676:G686" si="40">ROUND(E676*0.9,2)</f>
        <v>2.15</v>
      </c>
      <c r="H676" s="146" t="s">
        <v>492</v>
      </c>
      <c r="I676" s="183"/>
      <c r="K676" s="13"/>
    </row>
    <row r="677" spans="1:11" ht="12.75" customHeight="1" x14ac:dyDescent="0.2">
      <c r="A677" s="189" t="s">
        <v>538</v>
      </c>
      <c r="B677" s="138" t="s">
        <v>15</v>
      </c>
      <c r="C677" s="143" t="s">
        <v>125</v>
      </c>
      <c r="D677" s="98">
        <v>46023</v>
      </c>
      <c r="E677" s="118">
        <v>2.39</v>
      </c>
      <c r="F677" s="140"/>
      <c r="G677" s="39">
        <f t="shared" si="40"/>
        <v>2.15</v>
      </c>
      <c r="H677" s="48" t="s">
        <v>493</v>
      </c>
      <c r="I677" s="183"/>
      <c r="K677" s="13"/>
    </row>
    <row r="678" spans="1:11" ht="12.75" customHeight="1" x14ac:dyDescent="0.2">
      <c r="A678" s="188" t="s">
        <v>539</v>
      </c>
      <c r="B678" s="119" t="s">
        <v>11</v>
      </c>
      <c r="C678" s="61" t="s">
        <v>125</v>
      </c>
      <c r="D678" s="103">
        <v>46023</v>
      </c>
      <c r="E678" s="126">
        <v>2.54</v>
      </c>
      <c r="F678" s="74"/>
      <c r="G678" s="43">
        <f t="shared" si="40"/>
        <v>2.29</v>
      </c>
      <c r="H678" s="146" t="s">
        <v>504</v>
      </c>
      <c r="I678" s="183"/>
      <c r="K678" s="13"/>
    </row>
    <row r="679" spans="1:11" ht="12.75" customHeight="1" x14ac:dyDescent="0.2">
      <c r="A679" s="188" t="s">
        <v>539</v>
      </c>
      <c r="B679" s="117" t="s">
        <v>14</v>
      </c>
      <c r="C679" s="61" t="s">
        <v>125</v>
      </c>
      <c r="D679" s="97">
        <v>46023</v>
      </c>
      <c r="E679" s="126">
        <v>2.54</v>
      </c>
      <c r="F679" s="149"/>
      <c r="G679" s="43">
        <f t="shared" si="40"/>
        <v>2.29</v>
      </c>
      <c r="H679" s="146" t="s">
        <v>506</v>
      </c>
      <c r="I679" s="183"/>
      <c r="K679" s="13"/>
    </row>
    <row r="680" spans="1:11" x14ac:dyDescent="0.2">
      <c r="A680" s="189" t="s">
        <v>539</v>
      </c>
      <c r="B680" s="138" t="s">
        <v>15</v>
      </c>
      <c r="C680" s="143" t="s">
        <v>125</v>
      </c>
      <c r="D680" s="98">
        <v>46023</v>
      </c>
      <c r="E680" s="118">
        <v>2.54</v>
      </c>
      <c r="F680" s="140"/>
      <c r="G680" s="39">
        <f t="shared" si="40"/>
        <v>2.29</v>
      </c>
      <c r="H680" s="48" t="s">
        <v>507</v>
      </c>
      <c r="I680" s="183"/>
      <c r="K680" s="13"/>
    </row>
    <row r="681" spans="1:11" x14ac:dyDescent="0.2">
      <c r="A681" s="188" t="s">
        <v>540</v>
      </c>
      <c r="B681" s="119" t="s">
        <v>11</v>
      </c>
      <c r="C681" s="61" t="s">
        <v>125</v>
      </c>
      <c r="D681" s="103">
        <v>46023</v>
      </c>
      <c r="E681" s="126">
        <v>2.34</v>
      </c>
      <c r="F681" s="74"/>
      <c r="G681" s="43">
        <f t="shared" si="40"/>
        <v>2.11</v>
      </c>
      <c r="H681" s="146" t="s">
        <v>483</v>
      </c>
      <c r="I681" s="183"/>
      <c r="K681" s="13"/>
    </row>
    <row r="682" spans="1:11" x14ac:dyDescent="0.2">
      <c r="A682" s="188" t="s">
        <v>540</v>
      </c>
      <c r="B682" s="117" t="s">
        <v>14</v>
      </c>
      <c r="C682" s="61" t="s">
        <v>125</v>
      </c>
      <c r="D682" s="97">
        <v>46023</v>
      </c>
      <c r="E682" s="126">
        <v>2.34</v>
      </c>
      <c r="F682" s="149"/>
      <c r="G682" s="43">
        <f t="shared" si="40"/>
        <v>2.11</v>
      </c>
      <c r="H682" s="145" t="s">
        <v>484</v>
      </c>
      <c r="I682" s="183"/>
      <c r="K682" s="13"/>
    </row>
    <row r="683" spans="1:11" x14ac:dyDescent="0.2">
      <c r="A683" s="189" t="s">
        <v>540</v>
      </c>
      <c r="B683" s="138" t="s">
        <v>15</v>
      </c>
      <c r="C683" s="143" t="s">
        <v>125</v>
      </c>
      <c r="D683" s="98">
        <v>46023</v>
      </c>
      <c r="E683" s="118">
        <v>2.34</v>
      </c>
      <c r="F683" s="140"/>
      <c r="G683" s="39">
        <f t="shared" si="40"/>
        <v>2.11</v>
      </c>
      <c r="H683" s="158" t="s">
        <v>485</v>
      </c>
      <c r="I683" s="183"/>
      <c r="K683" s="13"/>
    </row>
    <row r="684" spans="1:11" x14ac:dyDescent="0.2">
      <c r="A684" s="188" t="s">
        <v>541</v>
      </c>
      <c r="B684" s="119" t="s">
        <v>11</v>
      </c>
      <c r="C684" s="61" t="s">
        <v>125</v>
      </c>
      <c r="D684" s="103">
        <v>46023</v>
      </c>
      <c r="E684" s="126">
        <v>3.04</v>
      </c>
      <c r="F684" s="74"/>
      <c r="G684" s="43">
        <f t="shared" si="40"/>
        <v>2.74</v>
      </c>
      <c r="H684" s="146" t="s">
        <v>471</v>
      </c>
      <c r="I684" s="183"/>
      <c r="K684" s="13"/>
    </row>
    <row r="685" spans="1:11" x14ac:dyDescent="0.2">
      <c r="A685" s="188" t="s">
        <v>541</v>
      </c>
      <c r="B685" s="117" t="s">
        <v>14</v>
      </c>
      <c r="C685" s="52" t="s">
        <v>125</v>
      </c>
      <c r="D685" s="97">
        <v>46023</v>
      </c>
      <c r="E685" s="144">
        <v>3.04</v>
      </c>
      <c r="F685" s="149"/>
      <c r="G685" s="133">
        <f t="shared" si="40"/>
        <v>2.74</v>
      </c>
      <c r="H685" s="145" t="s">
        <v>472</v>
      </c>
      <c r="I685" s="183"/>
      <c r="K685" s="13"/>
    </row>
    <row r="686" spans="1:11" x14ac:dyDescent="0.2">
      <c r="A686" s="189" t="s">
        <v>541</v>
      </c>
      <c r="B686" s="138" t="s">
        <v>15</v>
      </c>
      <c r="C686" s="53" t="s">
        <v>125</v>
      </c>
      <c r="D686" s="98">
        <v>46023</v>
      </c>
      <c r="E686" s="155">
        <v>3.04</v>
      </c>
      <c r="F686" s="140"/>
      <c r="G686" s="157">
        <f t="shared" si="40"/>
        <v>2.74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213" t="s">
        <v>542</v>
      </c>
      <c r="B689" s="213"/>
      <c r="C689" s="213"/>
      <c r="D689" s="213"/>
      <c r="E689" s="213"/>
      <c r="F689" s="213"/>
      <c r="G689" s="213"/>
      <c r="H689" s="213"/>
      <c r="I689" s="213"/>
    </row>
    <row r="690" spans="1:11" ht="16.5" customHeight="1" x14ac:dyDescent="0.2">
      <c r="A690" s="214" t="s">
        <v>618</v>
      </c>
      <c r="B690" s="214"/>
      <c r="C690" s="214"/>
      <c r="D690" s="214"/>
      <c r="E690" s="214"/>
      <c r="F690" s="214"/>
      <c r="G690" s="214"/>
      <c r="H690" s="214"/>
      <c r="I690" s="214"/>
    </row>
    <row r="691" spans="1:11" ht="17.25" customHeight="1" x14ac:dyDescent="0.2">
      <c r="A691" s="214" t="s">
        <v>543</v>
      </c>
      <c r="B691" s="214"/>
      <c r="C691" s="214"/>
      <c r="D691" s="214"/>
      <c r="E691" s="214"/>
      <c r="F691" s="214"/>
      <c r="G691" s="214"/>
      <c r="H691" s="214"/>
      <c r="I691" s="214"/>
    </row>
    <row r="692" spans="1:11" x14ac:dyDescent="0.2">
      <c r="A692" s="186" t="s">
        <v>544</v>
      </c>
      <c r="B692" s="186"/>
      <c r="C692" s="186"/>
      <c r="D692" s="186"/>
      <c r="E692" s="186"/>
      <c r="F692" s="186"/>
      <c r="G692" s="186"/>
      <c r="H692" s="186"/>
      <c r="I692" s="186"/>
    </row>
    <row r="693" spans="1:11" ht="12.75" customHeight="1" x14ac:dyDescent="0.2">
      <c r="A693" s="186" t="s">
        <v>547</v>
      </c>
      <c r="B693" s="186"/>
      <c r="C693" s="186"/>
      <c r="D693" s="186"/>
      <c r="E693" s="186"/>
      <c r="F693" s="186"/>
      <c r="G693" s="186"/>
      <c r="H693" s="186"/>
      <c r="I693" s="186"/>
    </row>
    <row r="694" spans="1:11" ht="23.25" customHeight="1" x14ac:dyDescent="0.2">
      <c r="A694" s="186" t="s">
        <v>546</v>
      </c>
      <c r="B694" s="186"/>
      <c r="C694" s="186"/>
      <c r="D694" s="186"/>
      <c r="E694" s="186"/>
      <c r="F694" s="186"/>
      <c r="G694" s="186"/>
      <c r="H694" s="186"/>
      <c r="I694" s="186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36471f41-4792-45ec-95ee-02e7d61e04ef"/>
    <ds:schemaRef ds:uri="5dda959c-27f8-4dc8-a706-a4432f0c7a4c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HRC</vt:lpstr>
      <vt:lpstr>HRC!Print_Area</vt:lpstr>
      <vt:lpstr>HRC!Print_Titles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