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"/>
    </mc:Choice>
  </mc:AlternateContent>
  <xr:revisionPtr revIDLastSave="0" documentId="13_ncr:1_{C11D5EAD-63D0-420D-8201-490C6ED7C2D7}" xr6:coauthVersionLast="47" xr6:coauthVersionMax="47" xr10:uidLastSave="{00000000-0000-0000-0000-000000000000}"/>
  <workbookProtection workbookAlgorithmName="SHA-512" workbookHashValue="VI/KUO+TwKHaxv7H5xaurF6qddAdJkRJdAGOUH5SBhYAFODCIkH9U7rUwtYEkFkHcGmQP3Pn24njQfmN/FUeKw==" workbookSaltValue="eFXgOV6dyojanRMKto2zqA==" workbookSpinCount="100000" lockStructure="1"/>
  <bookViews>
    <workbookView xWindow="-110" yWindow="-110" windowWidth="19420" windowHeight="11500" xr2:uid="{88D39634-EA60-416B-B4CC-C10B57ADAF94}"/>
  </bookViews>
  <sheets>
    <sheet name="DaySvcs" sheetId="1" r:id="rId1"/>
  </sheets>
  <definedNames>
    <definedName name="_xlcn.LinkedTable_dim_SIS_Clients1" hidden="1">#REF!</definedName>
    <definedName name="_xlcn.LinkedTable_dim_Srvc_Map1" hidden="1">#REF!</definedName>
    <definedName name="_xlnm.Database">#REF!</definedName>
    <definedName name="_xlnm.Print_Area" localSheetId="0">DaySvcs!$A$2:$X$81</definedName>
    <definedName name="_xlnm.Print_Titles" localSheetId="0">DaySvcs!$A:$C,DaySvcs!$2:$3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81" i="1" l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<sst xmlns="http://schemas.openxmlformats.org/spreadsheetml/2006/main" count="116" uniqueCount="39">
  <si>
    <t>Alta California Regional Center</t>
  </si>
  <si>
    <t>Central Valley Regional Center</t>
  </si>
  <si>
    <t>Regional Center of the East Bay</t>
  </si>
  <si>
    <t>Far Northern Regional Center</t>
  </si>
  <si>
    <t>Golden Gate Regional Center</t>
  </si>
  <si>
    <t>Inland Regional Center</t>
  </si>
  <si>
    <t>Kern Regional Center</t>
  </si>
  <si>
    <t>Eastern Los Angeles Regional Center</t>
  </si>
  <si>
    <t>Frank D. Lanterman Regional Center</t>
  </si>
  <si>
    <t>Harbor Regional Center</t>
  </si>
  <si>
    <t>North Los Angeles County Regional Center</t>
  </si>
  <si>
    <t>San Gabriel/Pomona Regional Center</t>
  </si>
  <si>
    <t>South Central Los Angeles Regional Center</t>
  </si>
  <si>
    <t>Westside Regional Center</t>
  </si>
  <si>
    <t>North Bay Regional Center</t>
  </si>
  <si>
    <t>Regional Center of Orange County</t>
  </si>
  <si>
    <t>Redwood Coast Regional Center</t>
  </si>
  <si>
    <t>San Andreas Regional Center</t>
  </si>
  <si>
    <t>San Diego Regional Center</t>
  </si>
  <si>
    <t>Tri-Counties Regional Center</t>
  </si>
  <si>
    <t>Valley Mountain Regional Center</t>
  </si>
  <si>
    <t>Hour</t>
  </si>
  <si>
    <t>1:2</t>
  </si>
  <si>
    <t>1:3</t>
  </si>
  <si>
    <t>1:4</t>
  </si>
  <si>
    <t>1:5</t>
  </si>
  <si>
    <t>Day Services</t>
  </si>
  <si>
    <t>1:10</t>
  </si>
  <si>
    <t>1:9</t>
  </si>
  <si>
    <t>1:8</t>
  </si>
  <si>
    <t>1:7</t>
  </si>
  <si>
    <t>1:6</t>
  </si>
  <si>
    <t>Behavioral Day Services</t>
  </si>
  <si>
    <t>Medical Day Services</t>
  </si>
  <si>
    <t>4-Hour Day</t>
  </si>
  <si>
    <t>5-Hour Day</t>
  </si>
  <si>
    <t>6-Hour Day</t>
  </si>
  <si>
    <t>7-Hour Day</t>
  </si>
  <si>
    <t>8-Hour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</si>
</sst>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0"/>
      <color theme="1"/>
      <name val="Times New Roman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8" fontId="1" fillId="0" borderId="3" xfId="0" applyNumberFormat="1" applyFont="1" applyBorder="1"/>
    <xf numFmtId="8" fontId="1" fillId="0" borderId="0" xfId="0" applyNumberFormat="1" applyFont="1"/>
    <xf numFmtId="20" fontId="1" fillId="0" borderId="0" xfId="0" applyNumberFormat="1" applyFont="1"/>
    <xf numFmtId="8" fontId="1" fillId="0" borderId="4" xfId="0" applyNumberFormat="1" applyFont="1" applyBorder="1"/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left" indent="1"/>
    </xf>
    <xf numFmtId="0" fontId="1" fillId="0" borderId="0" xfId="0" quotePrefix="1" applyFont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8" fontId="1" fillId="0" borderId="10" xfId="0" applyNumberFormat="1" applyFont="1" applyBorder="1"/>
    <xf numFmtId="20" fontId="1" fillId="0" borderId="9" xfId="0" quotePrefix="1" applyNumberFormat="1" applyFont="1" applyBorder="1" applyAlignment="1">
      <alignment horizontal="center" vertical="center"/>
    </xf>
    <xf numFmtId="20" fontId="1" fillId="0" borderId="11" xfId="0" quotePrefix="1" applyNumberFormat="1" applyFont="1" applyBorder="1" applyAlignment="1">
      <alignment horizontal="center" vertical="center"/>
    </xf>
    <xf numFmtId="8" fontId="1" fillId="0" borderId="12" xfId="0" applyNumberFormat="1" applyFont="1" applyBorder="1"/>
    <xf numFmtId="0" fontId="3" fillId="0" borderId="0" xfId="0" applyFont="1" applyAlignment="1">
      <alignment horizontal="center" vertical="center" wrapText="1"/>
    </xf>
    <xf numFmtId="20" fontId="1" fillId="0" borderId="13" xfId="0" quotePrefix="1" applyNumberFormat="1" applyFont="1" applyBorder="1" applyAlignment="1">
      <alignment horizontal="center" vertical="center"/>
    </xf>
    <xf numFmtId="20" fontId="1" fillId="0" borderId="14" xfId="0" quotePrefix="1" applyNumberFormat="1" applyFont="1" applyBorder="1" applyAlignment="1">
      <alignment horizontal="center" vertical="center"/>
    </xf>
    <xf numFmtId="20" fontId="1" fillId="0" borderId="15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0" fontId="1" fillId="0" borderId="6" xfId="0" quotePrefix="1" applyNumberFormat="1" applyFont="1" applyBorder="1" applyAlignment="1">
      <alignment horizontal="left" vertical="center" indent="1"/>
    </xf>
    <xf numFmtId="20" fontId="1" fillId="0" borderId="0" xfId="0" quotePrefix="1" applyNumberFormat="1" applyFont="1" applyAlignment="1">
      <alignment horizontal="left" vertical="center" indent="1"/>
    </xf>
    <xf numFmtId="20" fontId="1" fillId="0" borderId="11" xfId="0" quotePrefix="1" applyNumberFormat="1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06CC-3AA4-4724-909A-4067705549E5}">
  <sheetPr>
    <tabColor theme="1"/>
    <pageSetUpPr fitToPage="1"/>
  </sheetPr>
  <dimension ref="A2:AA84"/>
  <sheetViews>
    <sheetView tabSelected="1" zoomScaleNormal="10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" sqref="C2"/>
    </sheetView>
  </sheetViews>
  <sheetFormatPr defaultColWidth="9.296875" defaultRowHeight="13" x14ac:dyDescent="0.3"/>
  <cols>
    <col min="1" max="1" width="45.796875" style="1" customWidth="1"/>
    <col min="2" max="2" width="9.296875" style="2" customWidth="1"/>
    <col min="3" max="3" width="19.19921875" style="2" customWidth="1"/>
    <col min="4" max="25" width="12.296875" style="2" customWidth="1"/>
    <col min="26" max="29" width="3.796875" style="2" customWidth="1"/>
    <col min="30" max="16384" width="9.296875" style="2"/>
  </cols>
  <sheetData>
    <row r="2" spans="1:27" ht="88.5" customHeight="1" x14ac:dyDescent="0.3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4"/>
    </row>
    <row r="3" spans="1:27" x14ac:dyDescent="0.3">
      <c r="A3" s="21" t="s">
        <v>26</v>
      </c>
      <c r="B3" s="21"/>
      <c r="C3" s="17"/>
      <c r="AA3" s="7"/>
    </row>
    <row r="4" spans="1:27" x14ac:dyDescent="0.3">
      <c r="A4" s="25" t="s">
        <v>26</v>
      </c>
      <c r="B4" s="22" t="s">
        <v>27</v>
      </c>
      <c r="C4" s="18" t="s">
        <v>21</v>
      </c>
      <c r="D4" s="5">
        <v>5.629999999999999</v>
      </c>
      <c r="E4" s="5">
        <v>5.629999999999999</v>
      </c>
      <c r="F4" s="5">
        <v>6.92</v>
      </c>
      <c r="G4" s="5">
        <v>5.629999999999999</v>
      </c>
      <c r="H4" s="5">
        <v>6.92</v>
      </c>
      <c r="I4" s="5">
        <v>5.629999999999999</v>
      </c>
      <c r="J4" s="5">
        <v>5.629999999999999</v>
      </c>
      <c r="K4" s="5">
        <v>6.17</v>
      </c>
      <c r="L4" s="5">
        <v>6.17</v>
      </c>
      <c r="M4" s="5">
        <v>6.17</v>
      </c>
      <c r="N4" s="5">
        <v>6.17</v>
      </c>
      <c r="O4" s="5">
        <v>6.17</v>
      </c>
      <c r="P4" s="5">
        <v>6.17</v>
      </c>
      <c r="Q4" s="5">
        <v>6.17</v>
      </c>
      <c r="R4" s="5">
        <v>5.83</v>
      </c>
      <c r="S4" s="5">
        <v>6.17</v>
      </c>
      <c r="T4" s="5">
        <v>5.629999999999999</v>
      </c>
      <c r="U4" s="5">
        <v>6.92</v>
      </c>
      <c r="V4" s="5">
        <v>6.17</v>
      </c>
      <c r="W4" s="5">
        <v>6.17</v>
      </c>
      <c r="X4" s="5">
        <v>5.629999999999999</v>
      </c>
      <c r="AA4" s="7"/>
    </row>
    <row r="5" spans="1:27" x14ac:dyDescent="0.3">
      <c r="A5" s="26"/>
      <c r="B5" s="23"/>
      <c r="C5" s="19" t="s">
        <v>34</v>
      </c>
      <c r="D5" s="13">
        <f>ROUND(D4*4,2)</f>
        <v>22.52</v>
      </c>
      <c r="E5" s="13">
        <f t="shared" ref="E5:X5" si="0">ROUND(E4*4,2)</f>
        <v>22.52</v>
      </c>
      <c r="F5" s="13">
        <f t="shared" si="0"/>
        <v>27.68</v>
      </c>
      <c r="G5" s="13">
        <f t="shared" si="0"/>
        <v>22.52</v>
      </c>
      <c r="H5" s="13">
        <f t="shared" si="0"/>
        <v>27.68</v>
      </c>
      <c r="I5" s="13">
        <f t="shared" si="0"/>
        <v>22.52</v>
      </c>
      <c r="J5" s="13">
        <f t="shared" si="0"/>
        <v>22.52</v>
      </c>
      <c r="K5" s="13">
        <f t="shared" si="0"/>
        <v>24.68</v>
      </c>
      <c r="L5" s="13">
        <f t="shared" si="0"/>
        <v>24.68</v>
      </c>
      <c r="M5" s="13">
        <f t="shared" si="0"/>
        <v>24.68</v>
      </c>
      <c r="N5" s="13">
        <f t="shared" si="0"/>
        <v>24.68</v>
      </c>
      <c r="O5" s="13">
        <f t="shared" si="0"/>
        <v>24.68</v>
      </c>
      <c r="P5" s="13">
        <f t="shared" si="0"/>
        <v>24.68</v>
      </c>
      <c r="Q5" s="13">
        <f t="shared" si="0"/>
        <v>24.68</v>
      </c>
      <c r="R5" s="13">
        <f t="shared" si="0"/>
        <v>23.32</v>
      </c>
      <c r="S5" s="13">
        <f t="shared" si="0"/>
        <v>24.68</v>
      </c>
      <c r="T5" s="13">
        <f t="shared" si="0"/>
        <v>22.52</v>
      </c>
      <c r="U5" s="13">
        <f t="shared" si="0"/>
        <v>27.68</v>
      </c>
      <c r="V5" s="13">
        <f t="shared" si="0"/>
        <v>24.68</v>
      </c>
      <c r="W5" s="13">
        <f t="shared" si="0"/>
        <v>24.68</v>
      </c>
      <c r="X5" s="13">
        <f t="shared" si="0"/>
        <v>22.52</v>
      </c>
      <c r="AA5" s="7"/>
    </row>
    <row r="6" spans="1:27" x14ac:dyDescent="0.3">
      <c r="A6" s="26"/>
      <c r="B6" s="23"/>
      <c r="C6" s="19" t="s">
        <v>35</v>
      </c>
      <c r="D6" s="13">
        <f>ROUND(D4*5,2)</f>
        <v>28.15</v>
      </c>
      <c r="E6" s="13">
        <f t="shared" ref="E6:X6" si="1">ROUND(E4*5,2)</f>
        <v>28.15</v>
      </c>
      <c r="F6" s="13">
        <f t="shared" si="1"/>
        <v>34.6</v>
      </c>
      <c r="G6" s="13">
        <f t="shared" si="1"/>
        <v>28.15</v>
      </c>
      <c r="H6" s="13">
        <f t="shared" si="1"/>
        <v>34.6</v>
      </c>
      <c r="I6" s="13">
        <f t="shared" si="1"/>
        <v>28.15</v>
      </c>
      <c r="J6" s="13">
        <f t="shared" si="1"/>
        <v>28.15</v>
      </c>
      <c r="K6" s="13">
        <f t="shared" si="1"/>
        <v>30.85</v>
      </c>
      <c r="L6" s="13">
        <f t="shared" si="1"/>
        <v>30.85</v>
      </c>
      <c r="M6" s="13">
        <f t="shared" si="1"/>
        <v>30.85</v>
      </c>
      <c r="N6" s="13">
        <f t="shared" si="1"/>
        <v>30.85</v>
      </c>
      <c r="O6" s="13">
        <f t="shared" si="1"/>
        <v>30.85</v>
      </c>
      <c r="P6" s="13">
        <f t="shared" si="1"/>
        <v>30.85</v>
      </c>
      <c r="Q6" s="13">
        <f t="shared" si="1"/>
        <v>30.85</v>
      </c>
      <c r="R6" s="13">
        <f t="shared" si="1"/>
        <v>29.15</v>
      </c>
      <c r="S6" s="13">
        <f t="shared" si="1"/>
        <v>30.85</v>
      </c>
      <c r="T6" s="13">
        <f t="shared" si="1"/>
        <v>28.15</v>
      </c>
      <c r="U6" s="13">
        <f t="shared" si="1"/>
        <v>34.6</v>
      </c>
      <c r="V6" s="13">
        <f t="shared" si="1"/>
        <v>30.85</v>
      </c>
      <c r="W6" s="13">
        <f t="shared" si="1"/>
        <v>30.85</v>
      </c>
      <c r="X6" s="13">
        <f t="shared" si="1"/>
        <v>28.15</v>
      </c>
      <c r="AA6" s="7"/>
    </row>
    <row r="7" spans="1:27" x14ac:dyDescent="0.3">
      <c r="A7" s="26"/>
      <c r="B7" s="23"/>
      <c r="C7" s="19" t="s">
        <v>36</v>
      </c>
      <c r="D7" s="13">
        <f>ROUND(D4*6,2)</f>
        <v>33.78</v>
      </c>
      <c r="E7" s="13">
        <f t="shared" ref="E7:X7" si="2">ROUND(E4*6,2)</f>
        <v>33.78</v>
      </c>
      <c r="F7" s="13">
        <f t="shared" si="2"/>
        <v>41.52</v>
      </c>
      <c r="G7" s="13">
        <f t="shared" si="2"/>
        <v>33.78</v>
      </c>
      <c r="H7" s="13">
        <f t="shared" si="2"/>
        <v>41.52</v>
      </c>
      <c r="I7" s="13">
        <f t="shared" si="2"/>
        <v>33.78</v>
      </c>
      <c r="J7" s="13">
        <f t="shared" si="2"/>
        <v>33.78</v>
      </c>
      <c r="K7" s="13">
        <f t="shared" si="2"/>
        <v>37.020000000000003</v>
      </c>
      <c r="L7" s="13">
        <f t="shared" si="2"/>
        <v>37.020000000000003</v>
      </c>
      <c r="M7" s="13">
        <f t="shared" si="2"/>
        <v>37.020000000000003</v>
      </c>
      <c r="N7" s="13">
        <f t="shared" si="2"/>
        <v>37.020000000000003</v>
      </c>
      <c r="O7" s="13">
        <f t="shared" si="2"/>
        <v>37.020000000000003</v>
      </c>
      <c r="P7" s="13">
        <f t="shared" si="2"/>
        <v>37.020000000000003</v>
      </c>
      <c r="Q7" s="13">
        <f t="shared" si="2"/>
        <v>37.020000000000003</v>
      </c>
      <c r="R7" s="13">
        <f t="shared" si="2"/>
        <v>34.979999999999997</v>
      </c>
      <c r="S7" s="13">
        <f t="shared" si="2"/>
        <v>37.020000000000003</v>
      </c>
      <c r="T7" s="13">
        <f t="shared" si="2"/>
        <v>33.78</v>
      </c>
      <c r="U7" s="13">
        <f t="shared" si="2"/>
        <v>41.52</v>
      </c>
      <c r="V7" s="13">
        <f t="shared" si="2"/>
        <v>37.020000000000003</v>
      </c>
      <c r="W7" s="13">
        <f t="shared" si="2"/>
        <v>37.020000000000003</v>
      </c>
      <c r="X7" s="13">
        <f t="shared" si="2"/>
        <v>33.78</v>
      </c>
      <c r="AA7" s="7"/>
    </row>
    <row r="8" spans="1:27" x14ac:dyDescent="0.3">
      <c r="A8" s="26"/>
      <c r="B8" s="23"/>
      <c r="C8" s="19" t="s">
        <v>37</v>
      </c>
      <c r="D8" s="13">
        <f>ROUND(D4*7,2)</f>
        <v>39.409999999999997</v>
      </c>
      <c r="E8" s="13">
        <f t="shared" ref="E8:X8" si="3">ROUND(E4*7,2)</f>
        <v>39.409999999999997</v>
      </c>
      <c r="F8" s="13">
        <f t="shared" si="3"/>
        <v>48.44</v>
      </c>
      <c r="G8" s="13">
        <f t="shared" si="3"/>
        <v>39.409999999999997</v>
      </c>
      <c r="H8" s="13">
        <f t="shared" si="3"/>
        <v>48.44</v>
      </c>
      <c r="I8" s="13">
        <f t="shared" si="3"/>
        <v>39.409999999999997</v>
      </c>
      <c r="J8" s="13">
        <f t="shared" si="3"/>
        <v>39.409999999999997</v>
      </c>
      <c r="K8" s="13">
        <f t="shared" si="3"/>
        <v>43.19</v>
      </c>
      <c r="L8" s="13">
        <f t="shared" si="3"/>
        <v>43.19</v>
      </c>
      <c r="M8" s="13">
        <f t="shared" si="3"/>
        <v>43.19</v>
      </c>
      <c r="N8" s="13">
        <f t="shared" si="3"/>
        <v>43.19</v>
      </c>
      <c r="O8" s="13">
        <f t="shared" si="3"/>
        <v>43.19</v>
      </c>
      <c r="P8" s="13">
        <f t="shared" si="3"/>
        <v>43.19</v>
      </c>
      <c r="Q8" s="13">
        <f t="shared" si="3"/>
        <v>43.19</v>
      </c>
      <c r="R8" s="13">
        <f t="shared" si="3"/>
        <v>40.81</v>
      </c>
      <c r="S8" s="13">
        <f t="shared" si="3"/>
        <v>43.19</v>
      </c>
      <c r="T8" s="13">
        <f t="shared" si="3"/>
        <v>39.409999999999997</v>
      </c>
      <c r="U8" s="13">
        <f t="shared" si="3"/>
        <v>48.44</v>
      </c>
      <c r="V8" s="13">
        <f t="shared" si="3"/>
        <v>43.19</v>
      </c>
      <c r="W8" s="13">
        <f t="shared" si="3"/>
        <v>43.19</v>
      </c>
      <c r="X8" s="13">
        <f t="shared" si="3"/>
        <v>39.409999999999997</v>
      </c>
      <c r="AA8" s="7"/>
    </row>
    <row r="9" spans="1:27" x14ac:dyDescent="0.3">
      <c r="A9" s="26"/>
      <c r="B9" s="24"/>
      <c r="C9" s="20" t="s">
        <v>38</v>
      </c>
      <c r="D9" s="16">
        <f>ROUND(D4*8,2)</f>
        <v>45.04</v>
      </c>
      <c r="E9" s="16">
        <f t="shared" ref="E9:X9" si="4">ROUND(E4*8,2)</f>
        <v>45.04</v>
      </c>
      <c r="F9" s="16">
        <f t="shared" si="4"/>
        <v>55.36</v>
      </c>
      <c r="G9" s="16">
        <f t="shared" si="4"/>
        <v>45.04</v>
      </c>
      <c r="H9" s="16">
        <f t="shared" si="4"/>
        <v>55.36</v>
      </c>
      <c r="I9" s="16">
        <f t="shared" si="4"/>
        <v>45.04</v>
      </c>
      <c r="J9" s="16">
        <f t="shared" si="4"/>
        <v>45.04</v>
      </c>
      <c r="K9" s="16">
        <f t="shared" si="4"/>
        <v>49.36</v>
      </c>
      <c r="L9" s="16">
        <f t="shared" si="4"/>
        <v>49.36</v>
      </c>
      <c r="M9" s="16">
        <f t="shared" si="4"/>
        <v>49.36</v>
      </c>
      <c r="N9" s="16">
        <f t="shared" si="4"/>
        <v>49.36</v>
      </c>
      <c r="O9" s="16">
        <f t="shared" si="4"/>
        <v>49.36</v>
      </c>
      <c r="P9" s="16">
        <f t="shared" si="4"/>
        <v>49.36</v>
      </c>
      <c r="Q9" s="16">
        <f t="shared" si="4"/>
        <v>49.36</v>
      </c>
      <c r="R9" s="16">
        <f t="shared" si="4"/>
        <v>46.64</v>
      </c>
      <c r="S9" s="16">
        <f t="shared" si="4"/>
        <v>49.36</v>
      </c>
      <c r="T9" s="16">
        <f t="shared" si="4"/>
        <v>45.04</v>
      </c>
      <c r="U9" s="16">
        <f t="shared" si="4"/>
        <v>55.36</v>
      </c>
      <c r="V9" s="16">
        <f t="shared" si="4"/>
        <v>49.36</v>
      </c>
      <c r="W9" s="16">
        <f t="shared" si="4"/>
        <v>49.36</v>
      </c>
      <c r="X9" s="16">
        <f t="shared" si="4"/>
        <v>45.04</v>
      </c>
      <c r="AA9" s="7"/>
    </row>
    <row r="10" spans="1:27" x14ac:dyDescent="0.3">
      <c r="A10" s="26"/>
      <c r="B10" s="22" t="s">
        <v>28</v>
      </c>
      <c r="C10" s="18" t="s">
        <v>21</v>
      </c>
      <c r="D10" s="5">
        <v>6.1300000000000008</v>
      </c>
      <c r="E10" s="5">
        <v>6.1300000000000008</v>
      </c>
      <c r="F10" s="5">
        <v>7.51</v>
      </c>
      <c r="G10" s="5">
        <v>6.1300000000000008</v>
      </c>
      <c r="H10" s="5">
        <v>7.51</v>
      </c>
      <c r="I10" s="5">
        <v>6.1300000000000008</v>
      </c>
      <c r="J10" s="5">
        <v>6.1300000000000008</v>
      </c>
      <c r="K10" s="5">
        <v>6.69</v>
      </c>
      <c r="L10" s="5">
        <v>6.69</v>
      </c>
      <c r="M10" s="5">
        <v>6.69</v>
      </c>
      <c r="N10" s="5">
        <v>6.69</v>
      </c>
      <c r="O10" s="5">
        <v>6.69</v>
      </c>
      <c r="P10" s="5">
        <v>6.69</v>
      </c>
      <c r="Q10" s="5">
        <v>6.69</v>
      </c>
      <c r="R10" s="5">
        <v>6.35</v>
      </c>
      <c r="S10" s="5">
        <v>6.69</v>
      </c>
      <c r="T10" s="5">
        <v>6.1300000000000008</v>
      </c>
      <c r="U10" s="5">
        <v>7.51</v>
      </c>
      <c r="V10" s="5">
        <v>6.69</v>
      </c>
      <c r="W10" s="5">
        <v>6.69</v>
      </c>
      <c r="X10" s="5">
        <v>6.1300000000000008</v>
      </c>
      <c r="AA10" s="7"/>
    </row>
    <row r="11" spans="1:27" x14ac:dyDescent="0.3">
      <c r="A11" s="26"/>
      <c r="B11" s="23"/>
      <c r="C11" s="19" t="s">
        <v>34</v>
      </c>
      <c r="D11" s="13">
        <f>ROUND(D10*4,2)</f>
        <v>24.52</v>
      </c>
      <c r="E11" s="13">
        <f t="shared" ref="E11" si="5">ROUND(E10*4,2)</f>
        <v>24.52</v>
      </c>
      <c r="F11" s="13">
        <f t="shared" ref="F11" si="6">ROUND(F10*4,2)</f>
        <v>30.04</v>
      </c>
      <c r="G11" s="13">
        <f t="shared" ref="G11" si="7">ROUND(G10*4,2)</f>
        <v>24.52</v>
      </c>
      <c r="H11" s="13">
        <f t="shared" ref="H11" si="8">ROUND(H10*4,2)</f>
        <v>30.04</v>
      </c>
      <c r="I11" s="13">
        <f t="shared" ref="I11" si="9">ROUND(I10*4,2)</f>
        <v>24.52</v>
      </c>
      <c r="J11" s="13">
        <f t="shared" ref="J11" si="10">ROUND(J10*4,2)</f>
        <v>24.52</v>
      </c>
      <c r="K11" s="13">
        <f t="shared" ref="K11" si="11">ROUND(K10*4,2)</f>
        <v>26.76</v>
      </c>
      <c r="L11" s="13">
        <f t="shared" ref="L11" si="12">ROUND(L10*4,2)</f>
        <v>26.76</v>
      </c>
      <c r="M11" s="13">
        <f t="shared" ref="M11" si="13">ROUND(M10*4,2)</f>
        <v>26.76</v>
      </c>
      <c r="N11" s="13">
        <f t="shared" ref="N11" si="14">ROUND(N10*4,2)</f>
        <v>26.76</v>
      </c>
      <c r="O11" s="13">
        <f t="shared" ref="O11" si="15">ROUND(O10*4,2)</f>
        <v>26.76</v>
      </c>
      <c r="P11" s="13">
        <f t="shared" ref="P11" si="16">ROUND(P10*4,2)</f>
        <v>26.76</v>
      </c>
      <c r="Q11" s="13">
        <f t="shared" ref="Q11" si="17">ROUND(Q10*4,2)</f>
        <v>26.76</v>
      </c>
      <c r="R11" s="13">
        <f t="shared" ref="R11" si="18">ROUND(R10*4,2)</f>
        <v>25.4</v>
      </c>
      <c r="S11" s="13">
        <f t="shared" ref="S11" si="19">ROUND(S10*4,2)</f>
        <v>26.76</v>
      </c>
      <c r="T11" s="13">
        <f t="shared" ref="T11" si="20">ROUND(T10*4,2)</f>
        <v>24.52</v>
      </c>
      <c r="U11" s="13">
        <f t="shared" ref="U11" si="21">ROUND(U10*4,2)</f>
        <v>30.04</v>
      </c>
      <c r="V11" s="13">
        <f t="shared" ref="V11" si="22">ROUND(V10*4,2)</f>
        <v>26.76</v>
      </c>
      <c r="W11" s="13">
        <f t="shared" ref="W11" si="23">ROUND(W10*4,2)</f>
        <v>26.76</v>
      </c>
      <c r="X11" s="13">
        <f t="shared" ref="X11" si="24">ROUND(X10*4,2)</f>
        <v>24.52</v>
      </c>
      <c r="AA11" s="7"/>
    </row>
    <row r="12" spans="1:27" x14ac:dyDescent="0.3">
      <c r="A12" s="26"/>
      <c r="B12" s="23"/>
      <c r="C12" s="19" t="s">
        <v>35</v>
      </c>
      <c r="D12" s="13">
        <f>ROUND(D10*5,2)</f>
        <v>30.65</v>
      </c>
      <c r="E12" s="13">
        <f t="shared" ref="E12:X12" si="25">ROUND(E10*5,2)</f>
        <v>30.65</v>
      </c>
      <c r="F12" s="13">
        <f t="shared" si="25"/>
        <v>37.549999999999997</v>
      </c>
      <c r="G12" s="13">
        <f t="shared" si="25"/>
        <v>30.65</v>
      </c>
      <c r="H12" s="13">
        <f t="shared" si="25"/>
        <v>37.549999999999997</v>
      </c>
      <c r="I12" s="13">
        <f t="shared" si="25"/>
        <v>30.65</v>
      </c>
      <c r="J12" s="13">
        <f t="shared" si="25"/>
        <v>30.65</v>
      </c>
      <c r="K12" s="13">
        <f t="shared" si="25"/>
        <v>33.450000000000003</v>
      </c>
      <c r="L12" s="13">
        <f t="shared" si="25"/>
        <v>33.450000000000003</v>
      </c>
      <c r="M12" s="13">
        <f t="shared" si="25"/>
        <v>33.450000000000003</v>
      </c>
      <c r="N12" s="13">
        <f t="shared" si="25"/>
        <v>33.450000000000003</v>
      </c>
      <c r="O12" s="13">
        <f t="shared" si="25"/>
        <v>33.450000000000003</v>
      </c>
      <c r="P12" s="13">
        <f t="shared" si="25"/>
        <v>33.450000000000003</v>
      </c>
      <c r="Q12" s="13">
        <f t="shared" si="25"/>
        <v>33.450000000000003</v>
      </c>
      <c r="R12" s="13">
        <f t="shared" si="25"/>
        <v>31.75</v>
      </c>
      <c r="S12" s="13">
        <f t="shared" si="25"/>
        <v>33.450000000000003</v>
      </c>
      <c r="T12" s="13">
        <f t="shared" si="25"/>
        <v>30.65</v>
      </c>
      <c r="U12" s="13">
        <f t="shared" si="25"/>
        <v>37.549999999999997</v>
      </c>
      <c r="V12" s="13">
        <f t="shared" si="25"/>
        <v>33.450000000000003</v>
      </c>
      <c r="W12" s="13">
        <f t="shared" si="25"/>
        <v>33.450000000000003</v>
      </c>
      <c r="X12" s="13">
        <f t="shared" si="25"/>
        <v>30.65</v>
      </c>
      <c r="AA12" s="7"/>
    </row>
    <row r="13" spans="1:27" x14ac:dyDescent="0.3">
      <c r="A13" s="26"/>
      <c r="B13" s="23"/>
      <c r="C13" s="19" t="s">
        <v>36</v>
      </c>
      <c r="D13" s="13">
        <f>ROUND(D10*6,2)</f>
        <v>36.78</v>
      </c>
      <c r="E13" s="13">
        <f t="shared" ref="E13:X13" si="26">ROUND(E10*6,2)</f>
        <v>36.78</v>
      </c>
      <c r="F13" s="13">
        <f t="shared" si="26"/>
        <v>45.06</v>
      </c>
      <c r="G13" s="13">
        <f t="shared" si="26"/>
        <v>36.78</v>
      </c>
      <c r="H13" s="13">
        <f t="shared" si="26"/>
        <v>45.06</v>
      </c>
      <c r="I13" s="13">
        <f t="shared" si="26"/>
        <v>36.78</v>
      </c>
      <c r="J13" s="13">
        <f t="shared" si="26"/>
        <v>36.78</v>
      </c>
      <c r="K13" s="13">
        <f t="shared" si="26"/>
        <v>40.14</v>
      </c>
      <c r="L13" s="13">
        <f t="shared" si="26"/>
        <v>40.14</v>
      </c>
      <c r="M13" s="13">
        <f t="shared" si="26"/>
        <v>40.14</v>
      </c>
      <c r="N13" s="13">
        <f t="shared" si="26"/>
        <v>40.14</v>
      </c>
      <c r="O13" s="13">
        <f t="shared" si="26"/>
        <v>40.14</v>
      </c>
      <c r="P13" s="13">
        <f t="shared" si="26"/>
        <v>40.14</v>
      </c>
      <c r="Q13" s="13">
        <f t="shared" si="26"/>
        <v>40.14</v>
      </c>
      <c r="R13" s="13">
        <f t="shared" si="26"/>
        <v>38.1</v>
      </c>
      <c r="S13" s="13">
        <f t="shared" si="26"/>
        <v>40.14</v>
      </c>
      <c r="T13" s="13">
        <f t="shared" si="26"/>
        <v>36.78</v>
      </c>
      <c r="U13" s="13">
        <f t="shared" si="26"/>
        <v>45.06</v>
      </c>
      <c r="V13" s="13">
        <f t="shared" si="26"/>
        <v>40.14</v>
      </c>
      <c r="W13" s="13">
        <f t="shared" si="26"/>
        <v>40.14</v>
      </c>
      <c r="X13" s="13">
        <f t="shared" si="26"/>
        <v>36.78</v>
      </c>
      <c r="AA13" s="7"/>
    </row>
    <row r="14" spans="1:27" x14ac:dyDescent="0.3">
      <c r="A14" s="26"/>
      <c r="B14" s="23"/>
      <c r="C14" s="19" t="s">
        <v>37</v>
      </c>
      <c r="D14" s="13">
        <f>ROUND(D10*7,2)</f>
        <v>42.91</v>
      </c>
      <c r="E14" s="13">
        <f t="shared" ref="E14:X14" si="27">ROUND(E10*7,2)</f>
        <v>42.91</v>
      </c>
      <c r="F14" s="13">
        <f t="shared" si="27"/>
        <v>52.57</v>
      </c>
      <c r="G14" s="13">
        <f t="shared" si="27"/>
        <v>42.91</v>
      </c>
      <c r="H14" s="13">
        <f t="shared" si="27"/>
        <v>52.57</v>
      </c>
      <c r="I14" s="13">
        <f t="shared" si="27"/>
        <v>42.91</v>
      </c>
      <c r="J14" s="13">
        <f t="shared" si="27"/>
        <v>42.91</v>
      </c>
      <c r="K14" s="13">
        <f t="shared" si="27"/>
        <v>46.83</v>
      </c>
      <c r="L14" s="13">
        <f t="shared" si="27"/>
        <v>46.83</v>
      </c>
      <c r="M14" s="13">
        <f t="shared" si="27"/>
        <v>46.83</v>
      </c>
      <c r="N14" s="13">
        <f t="shared" si="27"/>
        <v>46.83</v>
      </c>
      <c r="O14" s="13">
        <f t="shared" si="27"/>
        <v>46.83</v>
      </c>
      <c r="P14" s="13">
        <f t="shared" si="27"/>
        <v>46.83</v>
      </c>
      <c r="Q14" s="13">
        <f t="shared" si="27"/>
        <v>46.83</v>
      </c>
      <c r="R14" s="13">
        <f t="shared" si="27"/>
        <v>44.45</v>
      </c>
      <c r="S14" s="13">
        <f t="shared" si="27"/>
        <v>46.83</v>
      </c>
      <c r="T14" s="13">
        <f t="shared" si="27"/>
        <v>42.91</v>
      </c>
      <c r="U14" s="13">
        <f t="shared" si="27"/>
        <v>52.57</v>
      </c>
      <c r="V14" s="13">
        <f t="shared" si="27"/>
        <v>46.83</v>
      </c>
      <c r="W14" s="13">
        <f t="shared" si="27"/>
        <v>46.83</v>
      </c>
      <c r="X14" s="13">
        <f t="shared" si="27"/>
        <v>42.91</v>
      </c>
      <c r="AA14" s="7"/>
    </row>
    <row r="15" spans="1:27" x14ac:dyDescent="0.3">
      <c r="A15" s="26"/>
      <c r="B15" s="24"/>
      <c r="C15" s="20" t="s">
        <v>38</v>
      </c>
      <c r="D15" s="16">
        <f>ROUND(D10*8,2)</f>
        <v>49.04</v>
      </c>
      <c r="E15" s="16">
        <f t="shared" ref="E15:X15" si="28">ROUND(E10*8,2)</f>
        <v>49.04</v>
      </c>
      <c r="F15" s="16">
        <f t="shared" si="28"/>
        <v>60.08</v>
      </c>
      <c r="G15" s="16">
        <f t="shared" si="28"/>
        <v>49.04</v>
      </c>
      <c r="H15" s="16">
        <f t="shared" si="28"/>
        <v>60.08</v>
      </c>
      <c r="I15" s="16">
        <f t="shared" si="28"/>
        <v>49.04</v>
      </c>
      <c r="J15" s="16">
        <f t="shared" si="28"/>
        <v>49.04</v>
      </c>
      <c r="K15" s="16">
        <f t="shared" si="28"/>
        <v>53.52</v>
      </c>
      <c r="L15" s="16">
        <f t="shared" si="28"/>
        <v>53.52</v>
      </c>
      <c r="M15" s="16">
        <f t="shared" si="28"/>
        <v>53.52</v>
      </c>
      <c r="N15" s="16">
        <f t="shared" si="28"/>
        <v>53.52</v>
      </c>
      <c r="O15" s="16">
        <f t="shared" si="28"/>
        <v>53.52</v>
      </c>
      <c r="P15" s="16">
        <f t="shared" si="28"/>
        <v>53.52</v>
      </c>
      <c r="Q15" s="16">
        <f t="shared" si="28"/>
        <v>53.52</v>
      </c>
      <c r="R15" s="16">
        <f t="shared" si="28"/>
        <v>50.8</v>
      </c>
      <c r="S15" s="16">
        <f t="shared" si="28"/>
        <v>53.52</v>
      </c>
      <c r="T15" s="16">
        <f t="shared" si="28"/>
        <v>49.04</v>
      </c>
      <c r="U15" s="16">
        <f t="shared" si="28"/>
        <v>60.08</v>
      </c>
      <c r="V15" s="16">
        <f t="shared" si="28"/>
        <v>53.52</v>
      </c>
      <c r="W15" s="16">
        <f t="shared" si="28"/>
        <v>53.52</v>
      </c>
      <c r="X15" s="16">
        <f t="shared" si="28"/>
        <v>49.04</v>
      </c>
      <c r="AA15" s="7"/>
    </row>
    <row r="16" spans="1:27" x14ac:dyDescent="0.3">
      <c r="A16" s="26"/>
      <c r="B16" s="22" t="s">
        <v>29</v>
      </c>
      <c r="C16" s="18" t="s">
        <v>21</v>
      </c>
      <c r="D16" s="5">
        <v>6.76</v>
      </c>
      <c r="E16" s="5">
        <v>6.76</v>
      </c>
      <c r="F16" s="5">
        <v>8.25</v>
      </c>
      <c r="G16" s="5">
        <v>6.76</v>
      </c>
      <c r="H16" s="5">
        <v>8.25</v>
      </c>
      <c r="I16" s="5">
        <v>6.76</v>
      </c>
      <c r="J16" s="5">
        <v>6.76</v>
      </c>
      <c r="K16" s="5">
        <v>7.35</v>
      </c>
      <c r="L16" s="5">
        <v>7.35</v>
      </c>
      <c r="M16" s="5">
        <v>7.35</v>
      </c>
      <c r="N16" s="5">
        <v>7.35</v>
      </c>
      <c r="O16" s="5">
        <v>7.35</v>
      </c>
      <c r="P16" s="5">
        <v>7.35</v>
      </c>
      <c r="Q16" s="5">
        <v>7.35</v>
      </c>
      <c r="R16" s="5">
        <v>7.01</v>
      </c>
      <c r="S16" s="5">
        <v>7.35</v>
      </c>
      <c r="T16" s="5">
        <v>6.76</v>
      </c>
      <c r="U16" s="5">
        <v>8.25</v>
      </c>
      <c r="V16" s="5">
        <v>7.35</v>
      </c>
      <c r="W16" s="5">
        <v>7.35</v>
      </c>
      <c r="X16" s="5">
        <v>6.76</v>
      </c>
      <c r="AA16" s="7"/>
    </row>
    <row r="17" spans="1:27" x14ac:dyDescent="0.3">
      <c r="A17" s="26"/>
      <c r="B17" s="23"/>
      <c r="C17" s="19" t="s">
        <v>34</v>
      </c>
      <c r="D17" s="13">
        <f>ROUND(D16*4,2)</f>
        <v>27.04</v>
      </c>
      <c r="E17" s="13">
        <f t="shared" ref="E17" si="29">ROUND(E16*4,2)</f>
        <v>27.04</v>
      </c>
      <c r="F17" s="13">
        <f t="shared" ref="F17" si="30">ROUND(F16*4,2)</f>
        <v>33</v>
      </c>
      <c r="G17" s="13">
        <f t="shared" ref="G17" si="31">ROUND(G16*4,2)</f>
        <v>27.04</v>
      </c>
      <c r="H17" s="13">
        <f t="shared" ref="H17" si="32">ROUND(H16*4,2)</f>
        <v>33</v>
      </c>
      <c r="I17" s="13">
        <f t="shared" ref="I17" si="33">ROUND(I16*4,2)</f>
        <v>27.04</v>
      </c>
      <c r="J17" s="13">
        <f t="shared" ref="J17" si="34">ROUND(J16*4,2)</f>
        <v>27.04</v>
      </c>
      <c r="K17" s="13">
        <f t="shared" ref="K17" si="35">ROUND(K16*4,2)</f>
        <v>29.4</v>
      </c>
      <c r="L17" s="13">
        <f t="shared" ref="L17" si="36">ROUND(L16*4,2)</f>
        <v>29.4</v>
      </c>
      <c r="M17" s="13">
        <f t="shared" ref="M17" si="37">ROUND(M16*4,2)</f>
        <v>29.4</v>
      </c>
      <c r="N17" s="13">
        <f t="shared" ref="N17" si="38">ROUND(N16*4,2)</f>
        <v>29.4</v>
      </c>
      <c r="O17" s="13">
        <f t="shared" ref="O17" si="39">ROUND(O16*4,2)</f>
        <v>29.4</v>
      </c>
      <c r="P17" s="13">
        <f t="shared" ref="P17" si="40">ROUND(P16*4,2)</f>
        <v>29.4</v>
      </c>
      <c r="Q17" s="13">
        <f t="shared" ref="Q17" si="41">ROUND(Q16*4,2)</f>
        <v>29.4</v>
      </c>
      <c r="R17" s="13">
        <f t="shared" ref="R17" si="42">ROUND(R16*4,2)</f>
        <v>28.04</v>
      </c>
      <c r="S17" s="13">
        <f t="shared" ref="S17" si="43">ROUND(S16*4,2)</f>
        <v>29.4</v>
      </c>
      <c r="T17" s="13">
        <f t="shared" ref="T17" si="44">ROUND(T16*4,2)</f>
        <v>27.04</v>
      </c>
      <c r="U17" s="13">
        <f t="shared" ref="U17" si="45">ROUND(U16*4,2)</f>
        <v>33</v>
      </c>
      <c r="V17" s="13">
        <f t="shared" ref="V17" si="46">ROUND(V16*4,2)</f>
        <v>29.4</v>
      </c>
      <c r="W17" s="13">
        <f t="shared" ref="W17" si="47">ROUND(W16*4,2)</f>
        <v>29.4</v>
      </c>
      <c r="X17" s="13">
        <f t="shared" ref="X17" si="48">ROUND(X16*4,2)</f>
        <v>27.04</v>
      </c>
      <c r="AA17" s="7"/>
    </row>
    <row r="18" spans="1:27" x14ac:dyDescent="0.3">
      <c r="A18" s="26"/>
      <c r="B18" s="23"/>
      <c r="C18" s="19" t="s">
        <v>35</v>
      </c>
      <c r="D18" s="13">
        <f>ROUND(D16*5,2)</f>
        <v>33.799999999999997</v>
      </c>
      <c r="E18" s="13">
        <f t="shared" ref="E18:X18" si="49">ROUND(E16*5,2)</f>
        <v>33.799999999999997</v>
      </c>
      <c r="F18" s="13">
        <f t="shared" si="49"/>
        <v>41.25</v>
      </c>
      <c r="G18" s="13">
        <f t="shared" si="49"/>
        <v>33.799999999999997</v>
      </c>
      <c r="H18" s="13">
        <f t="shared" si="49"/>
        <v>41.25</v>
      </c>
      <c r="I18" s="13">
        <f t="shared" si="49"/>
        <v>33.799999999999997</v>
      </c>
      <c r="J18" s="13">
        <f t="shared" si="49"/>
        <v>33.799999999999997</v>
      </c>
      <c r="K18" s="13">
        <f t="shared" si="49"/>
        <v>36.75</v>
      </c>
      <c r="L18" s="13">
        <f t="shared" si="49"/>
        <v>36.75</v>
      </c>
      <c r="M18" s="13">
        <f t="shared" si="49"/>
        <v>36.75</v>
      </c>
      <c r="N18" s="13">
        <f t="shared" si="49"/>
        <v>36.75</v>
      </c>
      <c r="O18" s="13">
        <f t="shared" si="49"/>
        <v>36.75</v>
      </c>
      <c r="P18" s="13">
        <f t="shared" si="49"/>
        <v>36.75</v>
      </c>
      <c r="Q18" s="13">
        <f t="shared" si="49"/>
        <v>36.75</v>
      </c>
      <c r="R18" s="13">
        <f t="shared" si="49"/>
        <v>35.049999999999997</v>
      </c>
      <c r="S18" s="13">
        <f t="shared" si="49"/>
        <v>36.75</v>
      </c>
      <c r="T18" s="13">
        <f t="shared" si="49"/>
        <v>33.799999999999997</v>
      </c>
      <c r="U18" s="13">
        <f t="shared" si="49"/>
        <v>41.25</v>
      </c>
      <c r="V18" s="13">
        <f t="shared" si="49"/>
        <v>36.75</v>
      </c>
      <c r="W18" s="13">
        <f t="shared" si="49"/>
        <v>36.75</v>
      </c>
      <c r="X18" s="13">
        <f t="shared" si="49"/>
        <v>33.799999999999997</v>
      </c>
      <c r="AA18" s="7"/>
    </row>
    <row r="19" spans="1:27" x14ac:dyDescent="0.3">
      <c r="A19" s="26"/>
      <c r="B19" s="23"/>
      <c r="C19" s="19" t="s">
        <v>36</v>
      </c>
      <c r="D19" s="13">
        <f>ROUND(D16*6,2)</f>
        <v>40.56</v>
      </c>
      <c r="E19" s="13">
        <f t="shared" ref="E19:X19" si="50">ROUND(E16*6,2)</f>
        <v>40.56</v>
      </c>
      <c r="F19" s="13">
        <f t="shared" si="50"/>
        <v>49.5</v>
      </c>
      <c r="G19" s="13">
        <f t="shared" si="50"/>
        <v>40.56</v>
      </c>
      <c r="H19" s="13">
        <f t="shared" si="50"/>
        <v>49.5</v>
      </c>
      <c r="I19" s="13">
        <f t="shared" si="50"/>
        <v>40.56</v>
      </c>
      <c r="J19" s="13">
        <f t="shared" si="50"/>
        <v>40.56</v>
      </c>
      <c r="K19" s="13">
        <f t="shared" si="50"/>
        <v>44.1</v>
      </c>
      <c r="L19" s="13">
        <f t="shared" si="50"/>
        <v>44.1</v>
      </c>
      <c r="M19" s="13">
        <f t="shared" si="50"/>
        <v>44.1</v>
      </c>
      <c r="N19" s="13">
        <f t="shared" si="50"/>
        <v>44.1</v>
      </c>
      <c r="O19" s="13">
        <f t="shared" si="50"/>
        <v>44.1</v>
      </c>
      <c r="P19" s="13">
        <f t="shared" si="50"/>
        <v>44.1</v>
      </c>
      <c r="Q19" s="13">
        <f t="shared" si="50"/>
        <v>44.1</v>
      </c>
      <c r="R19" s="13">
        <f t="shared" si="50"/>
        <v>42.06</v>
      </c>
      <c r="S19" s="13">
        <f t="shared" si="50"/>
        <v>44.1</v>
      </c>
      <c r="T19" s="13">
        <f t="shared" si="50"/>
        <v>40.56</v>
      </c>
      <c r="U19" s="13">
        <f t="shared" si="50"/>
        <v>49.5</v>
      </c>
      <c r="V19" s="13">
        <f t="shared" si="50"/>
        <v>44.1</v>
      </c>
      <c r="W19" s="13">
        <f t="shared" si="50"/>
        <v>44.1</v>
      </c>
      <c r="X19" s="13">
        <f t="shared" si="50"/>
        <v>40.56</v>
      </c>
      <c r="AA19" s="7"/>
    </row>
    <row r="20" spans="1:27" x14ac:dyDescent="0.3">
      <c r="A20" s="26"/>
      <c r="B20" s="23"/>
      <c r="C20" s="19" t="s">
        <v>37</v>
      </c>
      <c r="D20" s="13">
        <f>ROUND(D16*7,2)</f>
        <v>47.32</v>
      </c>
      <c r="E20" s="13">
        <f t="shared" ref="E20:X20" si="51">ROUND(E16*7,2)</f>
        <v>47.32</v>
      </c>
      <c r="F20" s="13">
        <f t="shared" si="51"/>
        <v>57.75</v>
      </c>
      <c r="G20" s="13">
        <f t="shared" si="51"/>
        <v>47.32</v>
      </c>
      <c r="H20" s="13">
        <f t="shared" si="51"/>
        <v>57.75</v>
      </c>
      <c r="I20" s="13">
        <f t="shared" si="51"/>
        <v>47.32</v>
      </c>
      <c r="J20" s="13">
        <f t="shared" si="51"/>
        <v>47.32</v>
      </c>
      <c r="K20" s="13">
        <f t="shared" si="51"/>
        <v>51.45</v>
      </c>
      <c r="L20" s="13">
        <f t="shared" si="51"/>
        <v>51.45</v>
      </c>
      <c r="M20" s="13">
        <f t="shared" si="51"/>
        <v>51.45</v>
      </c>
      <c r="N20" s="13">
        <f t="shared" si="51"/>
        <v>51.45</v>
      </c>
      <c r="O20" s="13">
        <f t="shared" si="51"/>
        <v>51.45</v>
      </c>
      <c r="P20" s="13">
        <f t="shared" si="51"/>
        <v>51.45</v>
      </c>
      <c r="Q20" s="13">
        <f t="shared" si="51"/>
        <v>51.45</v>
      </c>
      <c r="R20" s="13">
        <f t="shared" si="51"/>
        <v>49.07</v>
      </c>
      <c r="S20" s="13">
        <f t="shared" si="51"/>
        <v>51.45</v>
      </c>
      <c r="T20" s="13">
        <f t="shared" si="51"/>
        <v>47.32</v>
      </c>
      <c r="U20" s="13">
        <f t="shared" si="51"/>
        <v>57.75</v>
      </c>
      <c r="V20" s="13">
        <f t="shared" si="51"/>
        <v>51.45</v>
      </c>
      <c r="W20" s="13">
        <f t="shared" si="51"/>
        <v>51.45</v>
      </c>
      <c r="X20" s="13">
        <f t="shared" si="51"/>
        <v>47.32</v>
      </c>
      <c r="AA20" s="7"/>
    </row>
    <row r="21" spans="1:27" x14ac:dyDescent="0.3">
      <c r="A21" s="26"/>
      <c r="B21" s="24"/>
      <c r="C21" s="20" t="s">
        <v>38</v>
      </c>
      <c r="D21" s="16">
        <f>ROUND(D16*8,2)</f>
        <v>54.08</v>
      </c>
      <c r="E21" s="16">
        <f t="shared" ref="E21:X21" si="52">ROUND(E16*8,2)</f>
        <v>54.08</v>
      </c>
      <c r="F21" s="16">
        <f t="shared" si="52"/>
        <v>66</v>
      </c>
      <c r="G21" s="16">
        <f t="shared" si="52"/>
        <v>54.08</v>
      </c>
      <c r="H21" s="16">
        <f t="shared" si="52"/>
        <v>66</v>
      </c>
      <c r="I21" s="16">
        <f t="shared" si="52"/>
        <v>54.08</v>
      </c>
      <c r="J21" s="16">
        <f t="shared" si="52"/>
        <v>54.08</v>
      </c>
      <c r="K21" s="16">
        <f t="shared" si="52"/>
        <v>58.8</v>
      </c>
      <c r="L21" s="16">
        <f t="shared" si="52"/>
        <v>58.8</v>
      </c>
      <c r="M21" s="16">
        <f t="shared" si="52"/>
        <v>58.8</v>
      </c>
      <c r="N21" s="16">
        <f t="shared" si="52"/>
        <v>58.8</v>
      </c>
      <c r="O21" s="16">
        <f t="shared" si="52"/>
        <v>58.8</v>
      </c>
      <c r="P21" s="16">
        <f t="shared" si="52"/>
        <v>58.8</v>
      </c>
      <c r="Q21" s="16">
        <f t="shared" si="52"/>
        <v>58.8</v>
      </c>
      <c r="R21" s="16">
        <f t="shared" si="52"/>
        <v>56.08</v>
      </c>
      <c r="S21" s="16">
        <f t="shared" si="52"/>
        <v>58.8</v>
      </c>
      <c r="T21" s="16">
        <f t="shared" si="52"/>
        <v>54.08</v>
      </c>
      <c r="U21" s="16">
        <f t="shared" si="52"/>
        <v>66</v>
      </c>
      <c r="V21" s="16">
        <f t="shared" si="52"/>
        <v>58.8</v>
      </c>
      <c r="W21" s="16">
        <f t="shared" si="52"/>
        <v>58.8</v>
      </c>
      <c r="X21" s="16">
        <f t="shared" si="52"/>
        <v>54.08</v>
      </c>
      <c r="AA21" s="7"/>
    </row>
    <row r="22" spans="1:27" x14ac:dyDescent="0.3">
      <c r="A22" s="26"/>
      <c r="B22" s="22" t="s">
        <v>30</v>
      </c>
      <c r="C22" s="18" t="s">
        <v>21</v>
      </c>
      <c r="D22" s="5">
        <v>7.56</v>
      </c>
      <c r="E22" s="5">
        <v>7.56</v>
      </c>
      <c r="F22" s="5">
        <v>9.18</v>
      </c>
      <c r="G22" s="5">
        <v>7.56</v>
      </c>
      <c r="H22" s="5">
        <v>9.18</v>
      </c>
      <c r="I22" s="5">
        <v>7.56</v>
      </c>
      <c r="J22" s="5">
        <v>7.56</v>
      </c>
      <c r="K22" s="5">
        <v>8.18</v>
      </c>
      <c r="L22" s="5">
        <v>8.18</v>
      </c>
      <c r="M22" s="5">
        <v>8.18</v>
      </c>
      <c r="N22" s="5">
        <v>8.18</v>
      </c>
      <c r="O22" s="5">
        <v>8.18</v>
      </c>
      <c r="P22" s="5">
        <v>8.18</v>
      </c>
      <c r="Q22" s="5">
        <v>8.18</v>
      </c>
      <c r="R22" s="5">
        <v>7.84</v>
      </c>
      <c r="S22" s="5">
        <v>8.18</v>
      </c>
      <c r="T22" s="5">
        <v>7.56</v>
      </c>
      <c r="U22" s="5">
        <v>9.18</v>
      </c>
      <c r="V22" s="5">
        <v>8.18</v>
      </c>
      <c r="W22" s="5">
        <v>8.18</v>
      </c>
      <c r="X22" s="5">
        <v>7.56</v>
      </c>
      <c r="AA22" s="7"/>
    </row>
    <row r="23" spans="1:27" x14ac:dyDescent="0.3">
      <c r="A23" s="26"/>
      <c r="B23" s="23"/>
      <c r="C23" s="19" t="s">
        <v>34</v>
      </c>
      <c r="D23" s="13">
        <f>ROUND(D22*4,2)</f>
        <v>30.24</v>
      </c>
      <c r="E23" s="13">
        <f t="shared" ref="E23" si="53">ROUND(E22*4,2)</f>
        <v>30.24</v>
      </c>
      <c r="F23" s="13">
        <f t="shared" ref="F23" si="54">ROUND(F22*4,2)</f>
        <v>36.72</v>
      </c>
      <c r="G23" s="13">
        <f t="shared" ref="G23" si="55">ROUND(G22*4,2)</f>
        <v>30.24</v>
      </c>
      <c r="H23" s="13">
        <f t="shared" ref="H23" si="56">ROUND(H22*4,2)</f>
        <v>36.72</v>
      </c>
      <c r="I23" s="13">
        <f t="shared" ref="I23" si="57">ROUND(I22*4,2)</f>
        <v>30.24</v>
      </c>
      <c r="J23" s="13">
        <f t="shared" ref="J23" si="58">ROUND(J22*4,2)</f>
        <v>30.24</v>
      </c>
      <c r="K23" s="13">
        <f t="shared" ref="K23" si="59">ROUND(K22*4,2)</f>
        <v>32.72</v>
      </c>
      <c r="L23" s="13">
        <f t="shared" ref="L23" si="60">ROUND(L22*4,2)</f>
        <v>32.72</v>
      </c>
      <c r="M23" s="13">
        <f t="shared" ref="M23" si="61">ROUND(M22*4,2)</f>
        <v>32.72</v>
      </c>
      <c r="N23" s="13">
        <f t="shared" ref="N23" si="62">ROUND(N22*4,2)</f>
        <v>32.72</v>
      </c>
      <c r="O23" s="13">
        <f t="shared" ref="O23" si="63">ROUND(O22*4,2)</f>
        <v>32.72</v>
      </c>
      <c r="P23" s="13">
        <f t="shared" ref="P23" si="64">ROUND(P22*4,2)</f>
        <v>32.72</v>
      </c>
      <c r="Q23" s="13">
        <f t="shared" ref="Q23" si="65">ROUND(Q22*4,2)</f>
        <v>32.72</v>
      </c>
      <c r="R23" s="13">
        <f t="shared" ref="R23" si="66">ROUND(R22*4,2)</f>
        <v>31.36</v>
      </c>
      <c r="S23" s="13">
        <f t="shared" ref="S23" si="67">ROUND(S22*4,2)</f>
        <v>32.72</v>
      </c>
      <c r="T23" s="13">
        <f t="shared" ref="T23" si="68">ROUND(T22*4,2)</f>
        <v>30.24</v>
      </c>
      <c r="U23" s="13">
        <f t="shared" ref="U23" si="69">ROUND(U22*4,2)</f>
        <v>36.72</v>
      </c>
      <c r="V23" s="13">
        <f t="shared" ref="V23" si="70">ROUND(V22*4,2)</f>
        <v>32.72</v>
      </c>
      <c r="W23" s="13">
        <f t="shared" ref="W23" si="71">ROUND(W22*4,2)</f>
        <v>32.72</v>
      </c>
      <c r="X23" s="13">
        <f t="shared" ref="X23" si="72">ROUND(X22*4,2)</f>
        <v>30.24</v>
      </c>
      <c r="AA23" s="7"/>
    </row>
    <row r="24" spans="1:27" x14ac:dyDescent="0.3">
      <c r="A24" s="26"/>
      <c r="B24" s="23"/>
      <c r="C24" s="19" t="s">
        <v>35</v>
      </c>
      <c r="D24" s="13">
        <f>ROUND(D22*5,2)</f>
        <v>37.799999999999997</v>
      </c>
      <c r="E24" s="13">
        <f t="shared" ref="E24:X24" si="73">ROUND(E22*5,2)</f>
        <v>37.799999999999997</v>
      </c>
      <c r="F24" s="13">
        <f t="shared" si="73"/>
        <v>45.9</v>
      </c>
      <c r="G24" s="13">
        <f t="shared" si="73"/>
        <v>37.799999999999997</v>
      </c>
      <c r="H24" s="13">
        <f t="shared" si="73"/>
        <v>45.9</v>
      </c>
      <c r="I24" s="13">
        <f t="shared" si="73"/>
        <v>37.799999999999997</v>
      </c>
      <c r="J24" s="13">
        <f t="shared" si="73"/>
        <v>37.799999999999997</v>
      </c>
      <c r="K24" s="13">
        <f t="shared" si="73"/>
        <v>40.9</v>
      </c>
      <c r="L24" s="13">
        <f t="shared" si="73"/>
        <v>40.9</v>
      </c>
      <c r="M24" s="13">
        <f t="shared" si="73"/>
        <v>40.9</v>
      </c>
      <c r="N24" s="13">
        <f t="shared" si="73"/>
        <v>40.9</v>
      </c>
      <c r="O24" s="13">
        <f t="shared" si="73"/>
        <v>40.9</v>
      </c>
      <c r="P24" s="13">
        <f t="shared" si="73"/>
        <v>40.9</v>
      </c>
      <c r="Q24" s="13">
        <f t="shared" si="73"/>
        <v>40.9</v>
      </c>
      <c r="R24" s="13">
        <f t="shared" si="73"/>
        <v>39.200000000000003</v>
      </c>
      <c r="S24" s="13">
        <f t="shared" si="73"/>
        <v>40.9</v>
      </c>
      <c r="T24" s="13">
        <f t="shared" si="73"/>
        <v>37.799999999999997</v>
      </c>
      <c r="U24" s="13">
        <f t="shared" si="73"/>
        <v>45.9</v>
      </c>
      <c r="V24" s="13">
        <f t="shared" si="73"/>
        <v>40.9</v>
      </c>
      <c r="W24" s="13">
        <f t="shared" si="73"/>
        <v>40.9</v>
      </c>
      <c r="X24" s="13">
        <f t="shared" si="73"/>
        <v>37.799999999999997</v>
      </c>
      <c r="AA24" s="7"/>
    </row>
    <row r="25" spans="1:27" x14ac:dyDescent="0.3">
      <c r="A25" s="26"/>
      <c r="B25" s="23"/>
      <c r="C25" s="19" t="s">
        <v>36</v>
      </c>
      <c r="D25" s="13">
        <f>ROUND(D22*6,2)</f>
        <v>45.36</v>
      </c>
      <c r="E25" s="13">
        <f t="shared" ref="E25:X25" si="74">ROUND(E22*6,2)</f>
        <v>45.36</v>
      </c>
      <c r="F25" s="13">
        <f t="shared" si="74"/>
        <v>55.08</v>
      </c>
      <c r="G25" s="13">
        <f t="shared" si="74"/>
        <v>45.36</v>
      </c>
      <c r="H25" s="13">
        <f t="shared" si="74"/>
        <v>55.08</v>
      </c>
      <c r="I25" s="13">
        <f t="shared" si="74"/>
        <v>45.36</v>
      </c>
      <c r="J25" s="13">
        <f t="shared" si="74"/>
        <v>45.36</v>
      </c>
      <c r="K25" s="13">
        <f t="shared" si="74"/>
        <v>49.08</v>
      </c>
      <c r="L25" s="13">
        <f t="shared" si="74"/>
        <v>49.08</v>
      </c>
      <c r="M25" s="13">
        <f t="shared" si="74"/>
        <v>49.08</v>
      </c>
      <c r="N25" s="13">
        <f t="shared" si="74"/>
        <v>49.08</v>
      </c>
      <c r="O25" s="13">
        <f t="shared" si="74"/>
        <v>49.08</v>
      </c>
      <c r="P25" s="13">
        <f t="shared" si="74"/>
        <v>49.08</v>
      </c>
      <c r="Q25" s="13">
        <f t="shared" si="74"/>
        <v>49.08</v>
      </c>
      <c r="R25" s="13">
        <f t="shared" si="74"/>
        <v>47.04</v>
      </c>
      <c r="S25" s="13">
        <f t="shared" si="74"/>
        <v>49.08</v>
      </c>
      <c r="T25" s="13">
        <f t="shared" si="74"/>
        <v>45.36</v>
      </c>
      <c r="U25" s="13">
        <f t="shared" si="74"/>
        <v>55.08</v>
      </c>
      <c r="V25" s="13">
        <f t="shared" si="74"/>
        <v>49.08</v>
      </c>
      <c r="W25" s="13">
        <f t="shared" si="74"/>
        <v>49.08</v>
      </c>
      <c r="X25" s="13">
        <f t="shared" si="74"/>
        <v>45.36</v>
      </c>
      <c r="AA25" s="7"/>
    </row>
    <row r="26" spans="1:27" x14ac:dyDescent="0.3">
      <c r="A26" s="26"/>
      <c r="B26" s="23"/>
      <c r="C26" s="19" t="s">
        <v>37</v>
      </c>
      <c r="D26" s="13">
        <f>ROUND(D22*7,2)</f>
        <v>52.92</v>
      </c>
      <c r="E26" s="13">
        <f t="shared" ref="E26:X26" si="75">ROUND(E22*7,2)</f>
        <v>52.92</v>
      </c>
      <c r="F26" s="13">
        <f t="shared" si="75"/>
        <v>64.260000000000005</v>
      </c>
      <c r="G26" s="13">
        <f t="shared" si="75"/>
        <v>52.92</v>
      </c>
      <c r="H26" s="13">
        <f t="shared" si="75"/>
        <v>64.260000000000005</v>
      </c>
      <c r="I26" s="13">
        <f t="shared" si="75"/>
        <v>52.92</v>
      </c>
      <c r="J26" s="13">
        <f t="shared" si="75"/>
        <v>52.92</v>
      </c>
      <c r="K26" s="13">
        <f t="shared" si="75"/>
        <v>57.26</v>
      </c>
      <c r="L26" s="13">
        <f t="shared" si="75"/>
        <v>57.26</v>
      </c>
      <c r="M26" s="13">
        <f t="shared" si="75"/>
        <v>57.26</v>
      </c>
      <c r="N26" s="13">
        <f t="shared" si="75"/>
        <v>57.26</v>
      </c>
      <c r="O26" s="13">
        <f t="shared" si="75"/>
        <v>57.26</v>
      </c>
      <c r="P26" s="13">
        <f t="shared" si="75"/>
        <v>57.26</v>
      </c>
      <c r="Q26" s="13">
        <f t="shared" si="75"/>
        <v>57.26</v>
      </c>
      <c r="R26" s="13">
        <f t="shared" si="75"/>
        <v>54.88</v>
      </c>
      <c r="S26" s="13">
        <f t="shared" si="75"/>
        <v>57.26</v>
      </c>
      <c r="T26" s="13">
        <f t="shared" si="75"/>
        <v>52.92</v>
      </c>
      <c r="U26" s="13">
        <f t="shared" si="75"/>
        <v>64.260000000000005</v>
      </c>
      <c r="V26" s="13">
        <f t="shared" si="75"/>
        <v>57.26</v>
      </c>
      <c r="W26" s="13">
        <f t="shared" si="75"/>
        <v>57.26</v>
      </c>
      <c r="X26" s="13">
        <f t="shared" si="75"/>
        <v>52.92</v>
      </c>
      <c r="AA26" s="7"/>
    </row>
    <row r="27" spans="1:27" x14ac:dyDescent="0.3">
      <c r="A27" s="26"/>
      <c r="B27" s="24"/>
      <c r="C27" s="20" t="s">
        <v>38</v>
      </c>
      <c r="D27" s="16">
        <f>ROUND(D22*8,2)</f>
        <v>60.48</v>
      </c>
      <c r="E27" s="16">
        <f t="shared" ref="E27:X27" si="76">ROUND(E22*8,2)</f>
        <v>60.48</v>
      </c>
      <c r="F27" s="16">
        <f t="shared" si="76"/>
        <v>73.44</v>
      </c>
      <c r="G27" s="16">
        <f t="shared" si="76"/>
        <v>60.48</v>
      </c>
      <c r="H27" s="16">
        <f t="shared" si="76"/>
        <v>73.44</v>
      </c>
      <c r="I27" s="16">
        <f t="shared" si="76"/>
        <v>60.48</v>
      </c>
      <c r="J27" s="16">
        <f t="shared" si="76"/>
        <v>60.48</v>
      </c>
      <c r="K27" s="16">
        <f t="shared" si="76"/>
        <v>65.44</v>
      </c>
      <c r="L27" s="16">
        <f t="shared" si="76"/>
        <v>65.44</v>
      </c>
      <c r="M27" s="16">
        <f t="shared" si="76"/>
        <v>65.44</v>
      </c>
      <c r="N27" s="16">
        <f t="shared" si="76"/>
        <v>65.44</v>
      </c>
      <c r="O27" s="16">
        <f t="shared" si="76"/>
        <v>65.44</v>
      </c>
      <c r="P27" s="16">
        <f t="shared" si="76"/>
        <v>65.44</v>
      </c>
      <c r="Q27" s="16">
        <f t="shared" si="76"/>
        <v>65.44</v>
      </c>
      <c r="R27" s="16">
        <f t="shared" si="76"/>
        <v>62.72</v>
      </c>
      <c r="S27" s="16">
        <f t="shared" si="76"/>
        <v>65.44</v>
      </c>
      <c r="T27" s="16">
        <f t="shared" si="76"/>
        <v>60.48</v>
      </c>
      <c r="U27" s="16">
        <f t="shared" si="76"/>
        <v>73.44</v>
      </c>
      <c r="V27" s="16">
        <f t="shared" si="76"/>
        <v>65.44</v>
      </c>
      <c r="W27" s="16">
        <f t="shared" si="76"/>
        <v>65.44</v>
      </c>
      <c r="X27" s="16">
        <f t="shared" si="76"/>
        <v>60.48</v>
      </c>
      <c r="AA27" s="7"/>
    </row>
    <row r="28" spans="1:27" x14ac:dyDescent="0.3">
      <c r="A28" s="26"/>
      <c r="B28" s="22" t="s">
        <v>31</v>
      </c>
      <c r="C28" s="18" t="s">
        <v>21</v>
      </c>
      <c r="D28" s="5">
        <v>8.6499999999999986</v>
      </c>
      <c r="E28" s="5">
        <v>8.6499999999999986</v>
      </c>
      <c r="F28" s="5">
        <v>10.430000000000001</v>
      </c>
      <c r="G28" s="5">
        <v>8.6499999999999986</v>
      </c>
      <c r="H28" s="5">
        <v>10.430000000000001</v>
      </c>
      <c r="I28" s="5">
        <v>8.6499999999999986</v>
      </c>
      <c r="J28" s="5">
        <v>8.6499999999999986</v>
      </c>
      <c r="K28" s="5">
        <v>9.32</v>
      </c>
      <c r="L28" s="5">
        <v>9.32</v>
      </c>
      <c r="M28" s="5">
        <v>9.32</v>
      </c>
      <c r="N28" s="5">
        <v>9.32</v>
      </c>
      <c r="O28" s="5">
        <v>9.32</v>
      </c>
      <c r="P28" s="5">
        <v>9.32</v>
      </c>
      <c r="Q28" s="5">
        <v>9.32</v>
      </c>
      <c r="R28" s="5">
        <v>8.98</v>
      </c>
      <c r="S28" s="5">
        <v>9.32</v>
      </c>
      <c r="T28" s="5">
        <v>8.6499999999999986</v>
      </c>
      <c r="U28" s="5">
        <v>10.430000000000001</v>
      </c>
      <c r="V28" s="5">
        <v>9.32</v>
      </c>
      <c r="W28" s="5">
        <v>9.32</v>
      </c>
      <c r="X28" s="5">
        <v>8.6499999999999986</v>
      </c>
      <c r="AA28" s="7"/>
    </row>
    <row r="29" spans="1:27" x14ac:dyDescent="0.3">
      <c r="A29" s="26"/>
      <c r="B29" s="23"/>
      <c r="C29" s="19" t="s">
        <v>34</v>
      </c>
      <c r="D29" s="13">
        <f>ROUND(D28*4,2)</f>
        <v>34.6</v>
      </c>
      <c r="E29" s="13">
        <f t="shared" ref="E29" si="77">ROUND(E28*4,2)</f>
        <v>34.6</v>
      </c>
      <c r="F29" s="13">
        <f t="shared" ref="F29" si="78">ROUND(F28*4,2)</f>
        <v>41.72</v>
      </c>
      <c r="G29" s="13">
        <f t="shared" ref="G29" si="79">ROUND(G28*4,2)</f>
        <v>34.6</v>
      </c>
      <c r="H29" s="13">
        <f t="shared" ref="H29" si="80">ROUND(H28*4,2)</f>
        <v>41.72</v>
      </c>
      <c r="I29" s="13">
        <f t="shared" ref="I29" si="81">ROUND(I28*4,2)</f>
        <v>34.6</v>
      </c>
      <c r="J29" s="13">
        <f t="shared" ref="J29" si="82">ROUND(J28*4,2)</f>
        <v>34.6</v>
      </c>
      <c r="K29" s="13">
        <f t="shared" ref="K29" si="83">ROUND(K28*4,2)</f>
        <v>37.28</v>
      </c>
      <c r="L29" s="13">
        <f t="shared" ref="L29" si="84">ROUND(L28*4,2)</f>
        <v>37.28</v>
      </c>
      <c r="M29" s="13">
        <f t="shared" ref="M29" si="85">ROUND(M28*4,2)</f>
        <v>37.28</v>
      </c>
      <c r="N29" s="13">
        <f t="shared" ref="N29" si="86">ROUND(N28*4,2)</f>
        <v>37.28</v>
      </c>
      <c r="O29" s="13">
        <f t="shared" ref="O29" si="87">ROUND(O28*4,2)</f>
        <v>37.28</v>
      </c>
      <c r="P29" s="13">
        <f t="shared" ref="P29" si="88">ROUND(P28*4,2)</f>
        <v>37.28</v>
      </c>
      <c r="Q29" s="13">
        <f t="shared" ref="Q29" si="89">ROUND(Q28*4,2)</f>
        <v>37.28</v>
      </c>
      <c r="R29" s="13">
        <f t="shared" ref="R29" si="90">ROUND(R28*4,2)</f>
        <v>35.92</v>
      </c>
      <c r="S29" s="13">
        <f t="shared" ref="S29" si="91">ROUND(S28*4,2)</f>
        <v>37.28</v>
      </c>
      <c r="T29" s="13">
        <f t="shared" ref="T29" si="92">ROUND(T28*4,2)</f>
        <v>34.6</v>
      </c>
      <c r="U29" s="13">
        <f t="shared" ref="U29" si="93">ROUND(U28*4,2)</f>
        <v>41.72</v>
      </c>
      <c r="V29" s="13">
        <f t="shared" ref="V29" si="94">ROUND(V28*4,2)</f>
        <v>37.28</v>
      </c>
      <c r="W29" s="13">
        <f t="shared" ref="W29" si="95">ROUND(W28*4,2)</f>
        <v>37.28</v>
      </c>
      <c r="X29" s="13">
        <f t="shared" ref="X29" si="96">ROUND(X28*4,2)</f>
        <v>34.6</v>
      </c>
      <c r="AA29" s="7"/>
    </row>
    <row r="30" spans="1:27" x14ac:dyDescent="0.3">
      <c r="A30" s="26"/>
      <c r="B30" s="23"/>
      <c r="C30" s="19" t="s">
        <v>35</v>
      </c>
      <c r="D30" s="13">
        <f>ROUND(D28*5,2)</f>
        <v>43.25</v>
      </c>
      <c r="E30" s="13">
        <f t="shared" ref="E30:X30" si="97">ROUND(E28*5,2)</f>
        <v>43.25</v>
      </c>
      <c r="F30" s="13">
        <f t="shared" si="97"/>
        <v>52.15</v>
      </c>
      <c r="G30" s="13">
        <f t="shared" si="97"/>
        <v>43.25</v>
      </c>
      <c r="H30" s="13">
        <f t="shared" si="97"/>
        <v>52.15</v>
      </c>
      <c r="I30" s="13">
        <f t="shared" si="97"/>
        <v>43.25</v>
      </c>
      <c r="J30" s="13">
        <f t="shared" si="97"/>
        <v>43.25</v>
      </c>
      <c r="K30" s="13">
        <f t="shared" si="97"/>
        <v>46.6</v>
      </c>
      <c r="L30" s="13">
        <f t="shared" si="97"/>
        <v>46.6</v>
      </c>
      <c r="M30" s="13">
        <f t="shared" si="97"/>
        <v>46.6</v>
      </c>
      <c r="N30" s="13">
        <f t="shared" si="97"/>
        <v>46.6</v>
      </c>
      <c r="O30" s="13">
        <f t="shared" si="97"/>
        <v>46.6</v>
      </c>
      <c r="P30" s="13">
        <f t="shared" si="97"/>
        <v>46.6</v>
      </c>
      <c r="Q30" s="13">
        <f t="shared" si="97"/>
        <v>46.6</v>
      </c>
      <c r="R30" s="13">
        <f t="shared" si="97"/>
        <v>44.9</v>
      </c>
      <c r="S30" s="13">
        <f t="shared" si="97"/>
        <v>46.6</v>
      </c>
      <c r="T30" s="13">
        <f t="shared" si="97"/>
        <v>43.25</v>
      </c>
      <c r="U30" s="13">
        <f t="shared" si="97"/>
        <v>52.15</v>
      </c>
      <c r="V30" s="13">
        <f t="shared" si="97"/>
        <v>46.6</v>
      </c>
      <c r="W30" s="13">
        <f t="shared" si="97"/>
        <v>46.6</v>
      </c>
      <c r="X30" s="13">
        <f t="shared" si="97"/>
        <v>43.25</v>
      </c>
      <c r="AA30" s="7"/>
    </row>
    <row r="31" spans="1:27" x14ac:dyDescent="0.3">
      <c r="A31" s="26"/>
      <c r="B31" s="23"/>
      <c r="C31" s="19" t="s">
        <v>36</v>
      </c>
      <c r="D31" s="13">
        <f>ROUND(D28*6,2)</f>
        <v>51.9</v>
      </c>
      <c r="E31" s="13">
        <f t="shared" ref="E31:X31" si="98">ROUND(E28*6,2)</f>
        <v>51.9</v>
      </c>
      <c r="F31" s="13">
        <f t="shared" si="98"/>
        <v>62.58</v>
      </c>
      <c r="G31" s="13">
        <f t="shared" si="98"/>
        <v>51.9</v>
      </c>
      <c r="H31" s="13">
        <f t="shared" si="98"/>
        <v>62.58</v>
      </c>
      <c r="I31" s="13">
        <f t="shared" si="98"/>
        <v>51.9</v>
      </c>
      <c r="J31" s="13">
        <f t="shared" si="98"/>
        <v>51.9</v>
      </c>
      <c r="K31" s="13">
        <f t="shared" si="98"/>
        <v>55.92</v>
      </c>
      <c r="L31" s="13">
        <f t="shared" si="98"/>
        <v>55.92</v>
      </c>
      <c r="M31" s="13">
        <f t="shared" si="98"/>
        <v>55.92</v>
      </c>
      <c r="N31" s="13">
        <f t="shared" si="98"/>
        <v>55.92</v>
      </c>
      <c r="O31" s="13">
        <f t="shared" si="98"/>
        <v>55.92</v>
      </c>
      <c r="P31" s="13">
        <f t="shared" si="98"/>
        <v>55.92</v>
      </c>
      <c r="Q31" s="13">
        <f t="shared" si="98"/>
        <v>55.92</v>
      </c>
      <c r="R31" s="13">
        <f t="shared" si="98"/>
        <v>53.88</v>
      </c>
      <c r="S31" s="13">
        <f t="shared" si="98"/>
        <v>55.92</v>
      </c>
      <c r="T31" s="13">
        <f t="shared" si="98"/>
        <v>51.9</v>
      </c>
      <c r="U31" s="13">
        <f t="shared" si="98"/>
        <v>62.58</v>
      </c>
      <c r="V31" s="13">
        <f t="shared" si="98"/>
        <v>55.92</v>
      </c>
      <c r="W31" s="13">
        <f t="shared" si="98"/>
        <v>55.92</v>
      </c>
      <c r="X31" s="13">
        <f t="shared" si="98"/>
        <v>51.9</v>
      </c>
      <c r="AA31" s="7"/>
    </row>
    <row r="32" spans="1:27" x14ac:dyDescent="0.3">
      <c r="A32" s="26"/>
      <c r="B32" s="23"/>
      <c r="C32" s="19" t="s">
        <v>37</v>
      </c>
      <c r="D32" s="13">
        <f>ROUND(D28*7,2)</f>
        <v>60.55</v>
      </c>
      <c r="E32" s="13">
        <f t="shared" ref="E32:X32" si="99">ROUND(E28*7,2)</f>
        <v>60.55</v>
      </c>
      <c r="F32" s="13">
        <f t="shared" si="99"/>
        <v>73.010000000000005</v>
      </c>
      <c r="G32" s="13">
        <f t="shared" si="99"/>
        <v>60.55</v>
      </c>
      <c r="H32" s="13">
        <f t="shared" si="99"/>
        <v>73.010000000000005</v>
      </c>
      <c r="I32" s="13">
        <f t="shared" si="99"/>
        <v>60.55</v>
      </c>
      <c r="J32" s="13">
        <f t="shared" si="99"/>
        <v>60.55</v>
      </c>
      <c r="K32" s="13">
        <f t="shared" si="99"/>
        <v>65.239999999999995</v>
      </c>
      <c r="L32" s="13">
        <f t="shared" si="99"/>
        <v>65.239999999999995</v>
      </c>
      <c r="M32" s="13">
        <f t="shared" si="99"/>
        <v>65.239999999999995</v>
      </c>
      <c r="N32" s="13">
        <f t="shared" si="99"/>
        <v>65.239999999999995</v>
      </c>
      <c r="O32" s="13">
        <f t="shared" si="99"/>
        <v>65.239999999999995</v>
      </c>
      <c r="P32" s="13">
        <f t="shared" si="99"/>
        <v>65.239999999999995</v>
      </c>
      <c r="Q32" s="13">
        <f t="shared" si="99"/>
        <v>65.239999999999995</v>
      </c>
      <c r="R32" s="13">
        <f t="shared" si="99"/>
        <v>62.86</v>
      </c>
      <c r="S32" s="13">
        <f t="shared" si="99"/>
        <v>65.239999999999995</v>
      </c>
      <c r="T32" s="13">
        <f t="shared" si="99"/>
        <v>60.55</v>
      </c>
      <c r="U32" s="13">
        <f t="shared" si="99"/>
        <v>73.010000000000005</v>
      </c>
      <c r="V32" s="13">
        <f t="shared" si="99"/>
        <v>65.239999999999995</v>
      </c>
      <c r="W32" s="13">
        <f t="shared" si="99"/>
        <v>65.239999999999995</v>
      </c>
      <c r="X32" s="13">
        <f t="shared" si="99"/>
        <v>60.55</v>
      </c>
      <c r="AA32" s="7"/>
    </row>
    <row r="33" spans="1:27" x14ac:dyDescent="0.3">
      <c r="A33" s="26"/>
      <c r="B33" s="24"/>
      <c r="C33" s="20" t="s">
        <v>38</v>
      </c>
      <c r="D33" s="16">
        <f>ROUND(D28*8,2)</f>
        <v>69.2</v>
      </c>
      <c r="E33" s="16">
        <f t="shared" ref="E33:X33" si="100">ROUND(E28*8,2)</f>
        <v>69.2</v>
      </c>
      <c r="F33" s="16">
        <f t="shared" si="100"/>
        <v>83.44</v>
      </c>
      <c r="G33" s="16">
        <f t="shared" si="100"/>
        <v>69.2</v>
      </c>
      <c r="H33" s="16">
        <f t="shared" si="100"/>
        <v>83.44</v>
      </c>
      <c r="I33" s="16">
        <f t="shared" si="100"/>
        <v>69.2</v>
      </c>
      <c r="J33" s="16">
        <f t="shared" si="100"/>
        <v>69.2</v>
      </c>
      <c r="K33" s="16">
        <f t="shared" si="100"/>
        <v>74.56</v>
      </c>
      <c r="L33" s="16">
        <f t="shared" si="100"/>
        <v>74.56</v>
      </c>
      <c r="M33" s="16">
        <f t="shared" si="100"/>
        <v>74.56</v>
      </c>
      <c r="N33" s="16">
        <f t="shared" si="100"/>
        <v>74.56</v>
      </c>
      <c r="O33" s="16">
        <f t="shared" si="100"/>
        <v>74.56</v>
      </c>
      <c r="P33" s="16">
        <f t="shared" si="100"/>
        <v>74.56</v>
      </c>
      <c r="Q33" s="16">
        <f t="shared" si="100"/>
        <v>74.56</v>
      </c>
      <c r="R33" s="16">
        <f t="shared" si="100"/>
        <v>71.84</v>
      </c>
      <c r="S33" s="16">
        <f t="shared" si="100"/>
        <v>74.56</v>
      </c>
      <c r="T33" s="16">
        <f t="shared" si="100"/>
        <v>69.2</v>
      </c>
      <c r="U33" s="16">
        <f t="shared" si="100"/>
        <v>83.44</v>
      </c>
      <c r="V33" s="16">
        <f t="shared" si="100"/>
        <v>74.56</v>
      </c>
      <c r="W33" s="16">
        <f t="shared" si="100"/>
        <v>74.56</v>
      </c>
      <c r="X33" s="16">
        <f t="shared" si="100"/>
        <v>69.2</v>
      </c>
      <c r="AA33" s="7"/>
    </row>
    <row r="34" spans="1:27" x14ac:dyDescent="0.3">
      <c r="A34" s="26"/>
      <c r="B34" s="22" t="s">
        <v>25</v>
      </c>
      <c r="C34" s="18" t="s">
        <v>21</v>
      </c>
      <c r="D34" s="5">
        <v>10.15</v>
      </c>
      <c r="E34" s="5">
        <v>10.15</v>
      </c>
      <c r="F34" s="5">
        <v>12.189999999999998</v>
      </c>
      <c r="G34" s="5">
        <v>10.15</v>
      </c>
      <c r="H34" s="5">
        <v>12.189999999999998</v>
      </c>
      <c r="I34" s="5">
        <v>10.15</v>
      </c>
      <c r="J34" s="5">
        <v>10.15</v>
      </c>
      <c r="K34" s="5">
        <v>10.86</v>
      </c>
      <c r="L34" s="5">
        <v>10.86</v>
      </c>
      <c r="M34" s="5">
        <v>10.86</v>
      </c>
      <c r="N34" s="5">
        <v>10.86</v>
      </c>
      <c r="O34" s="5">
        <v>10.86</v>
      </c>
      <c r="P34" s="5">
        <v>10.86</v>
      </c>
      <c r="Q34" s="5">
        <v>10.86</v>
      </c>
      <c r="R34" s="5">
        <v>10.519999999999998</v>
      </c>
      <c r="S34" s="5">
        <v>10.86</v>
      </c>
      <c r="T34" s="5">
        <v>10.15</v>
      </c>
      <c r="U34" s="5">
        <v>12.189999999999998</v>
      </c>
      <c r="V34" s="5">
        <v>10.86</v>
      </c>
      <c r="W34" s="5">
        <v>10.86</v>
      </c>
      <c r="X34" s="5">
        <v>10.15</v>
      </c>
      <c r="AA34" s="7"/>
    </row>
    <row r="35" spans="1:27" x14ac:dyDescent="0.3">
      <c r="A35" s="26"/>
      <c r="B35" s="23"/>
      <c r="C35" s="19" t="s">
        <v>34</v>
      </c>
      <c r="D35" s="13">
        <f>ROUND(D34*4,2)</f>
        <v>40.6</v>
      </c>
      <c r="E35" s="13">
        <f t="shared" ref="E35" si="101">ROUND(E34*4,2)</f>
        <v>40.6</v>
      </c>
      <c r="F35" s="13">
        <f t="shared" ref="F35" si="102">ROUND(F34*4,2)</f>
        <v>48.76</v>
      </c>
      <c r="G35" s="13">
        <f t="shared" ref="G35" si="103">ROUND(G34*4,2)</f>
        <v>40.6</v>
      </c>
      <c r="H35" s="13">
        <f t="shared" ref="H35" si="104">ROUND(H34*4,2)</f>
        <v>48.76</v>
      </c>
      <c r="I35" s="13">
        <f t="shared" ref="I35" si="105">ROUND(I34*4,2)</f>
        <v>40.6</v>
      </c>
      <c r="J35" s="13">
        <f t="shared" ref="J35" si="106">ROUND(J34*4,2)</f>
        <v>40.6</v>
      </c>
      <c r="K35" s="13">
        <f t="shared" ref="K35" si="107">ROUND(K34*4,2)</f>
        <v>43.44</v>
      </c>
      <c r="L35" s="13">
        <f t="shared" ref="L35" si="108">ROUND(L34*4,2)</f>
        <v>43.44</v>
      </c>
      <c r="M35" s="13">
        <f t="shared" ref="M35" si="109">ROUND(M34*4,2)</f>
        <v>43.44</v>
      </c>
      <c r="N35" s="13">
        <f t="shared" ref="N35" si="110">ROUND(N34*4,2)</f>
        <v>43.44</v>
      </c>
      <c r="O35" s="13">
        <f t="shared" ref="O35" si="111">ROUND(O34*4,2)</f>
        <v>43.44</v>
      </c>
      <c r="P35" s="13">
        <f t="shared" ref="P35" si="112">ROUND(P34*4,2)</f>
        <v>43.44</v>
      </c>
      <c r="Q35" s="13">
        <f t="shared" ref="Q35" si="113">ROUND(Q34*4,2)</f>
        <v>43.44</v>
      </c>
      <c r="R35" s="13">
        <f t="shared" ref="R35" si="114">ROUND(R34*4,2)</f>
        <v>42.08</v>
      </c>
      <c r="S35" s="13">
        <f t="shared" ref="S35" si="115">ROUND(S34*4,2)</f>
        <v>43.44</v>
      </c>
      <c r="T35" s="13">
        <f t="shared" ref="T35" si="116">ROUND(T34*4,2)</f>
        <v>40.6</v>
      </c>
      <c r="U35" s="13">
        <f t="shared" ref="U35" si="117">ROUND(U34*4,2)</f>
        <v>48.76</v>
      </c>
      <c r="V35" s="13">
        <f t="shared" ref="V35" si="118">ROUND(V34*4,2)</f>
        <v>43.44</v>
      </c>
      <c r="W35" s="13">
        <f t="shared" ref="W35" si="119">ROUND(W34*4,2)</f>
        <v>43.44</v>
      </c>
      <c r="X35" s="13">
        <f t="shared" ref="X35" si="120">ROUND(X34*4,2)</f>
        <v>40.6</v>
      </c>
      <c r="AA35" s="7"/>
    </row>
    <row r="36" spans="1:27" x14ac:dyDescent="0.3">
      <c r="A36" s="26"/>
      <c r="B36" s="23"/>
      <c r="C36" s="19" t="s">
        <v>35</v>
      </c>
      <c r="D36" s="13">
        <f>ROUND(D34*5,2)</f>
        <v>50.75</v>
      </c>
      <c r="E36" s="13">
        <f t="shared" ref="E36:X36" si="121">ROUND(E34*5,2)</f>
        <v>50.75</v>
      </c>
      <c r="F36" s="13">
        <f t="shared" si="121"/>
        <v>60.95</v>
      </c>
      <c r="G36" s="13">
        <f t="shared" si="121"/>
        <v>50.75</v>
      </c>
      <c r="H36" s="13">
        <f t="shared" si="121"/>
        <v>60.95</v>
      </c>
      <c r="I36" s="13">
        <f t="shared" si="121"/>
        <v>50.75</v>
      </c>
      <c r="J36" s="13">
        <f t="shared" si="121"/>
        <v>50.75</v>
      </c>
      <c r="K36" s="13">
        <f t="shared" si="121"/>
        <v>54.3</v>
      </c>
      <c r="L36" s="13">
        <f t="shared" si="121"/>
        <v>54.3</v>
      </c>
      <c r="M36" s="13">
        <f t="shared" si="121"/>
        <v>54.3</v>
      </c>
      <c r="N36" s="13">
        <f t="shared" si="121"/>
        <v>54.3</v>
      </c>
      <c r="O36" s="13">
        <f t="shared" si="121"/>
        <v>54.3</v>
      </c>
      <c r="P36" s="13">
        <f t="shared" si="121"/>
        <v>54.3</v>
      </c>
      <c r="Q36" s="13">
        <f t="shared" si="121"/>
        <v>54.3</v>
      </c>
      <c r="R36" s="13">
        <f t="shared" si="121"/>
        <v>52.6</v>
      </c>
      <c r="S36" s="13">
        <f t="shared" si="121"/>
        <v>54.3</v>
      </c>
      <c r="T36" s="13">
        <f t="shared" si="121"/>
        <v>50.75</v>
      </c>
      <c r="U36" s="13">
        <f t="shared" si="121"/>
        <v>60.95</v>
      </c>
      <c r="V36" s="13">
        <f t="shared" si="121"/>
        <v>54.3</v>
      </c>
      <c r="W36" s="13">
        <f t="shared" si="121"/>
        <v>54.3</v>
      </c>
      <c r="X36" s="13">
        <f t="shared" si="121"/>
        <v>50.75</v>
      </c>
      <c r="AA36" s="7"/>
    </row>
    <row r="37" spans="1:27" x14ac:dyDescent="0.3">
      <c r="A37" s="26"/>
      <c r="B37" s="23"/>
      <c r="C37" s="19" t="s">
        <v>36</v>
      </c>
      <c r="D37" s="13">
        <f>ROUND(D34*6,2)</f>
        <v>60.9</v>
      </c>
      <c r="E37" s="13">
        <f t="shared" ref="E37:X37" si="122">ROUND(E34*6,2)</f>
        <v>60.9</v>
      </c>
      <c r="F37" s="13">
        <f t="shared" si="122"/>
        <v>73.14</v>
      </c>
      <c r="G37" s="13">
        <f t="shared" si="122"/>
        <v>60.9</v>
      </c>
      <c r="H37" s="13">
        <f t="shared" si="122"/>
        <v>73.14</v>
      </c>
      <c r="I37" s="13">
        <f t="shared" si="122"/>
        <v>60.9</v>
      </c>
      <c r="J37" s="13">
        <f t="shared" si="122"/>
        <v>60.9</v>
      </c>
      <c r="K37" s="13">
        <f t="shared" si="122"/>
        <v>65.16</v>
      </c>
      <c r="L37" s="13">
        <f t="shared" si="122"/>
        <v>65.16</v>
      </c>
      <c r="M37" s="13">
        <f t="shared" si="122"/>
        <v>65.16</v>
      </c>
      <c r="N37" s="13">
        <f t="shared" si="122"/>
        <v>65.16</v>
      </c>
      <c r="O37" s="13">
        <f t="shared" si="122"/>
        <v>65.16</v>
      </c>
      <c r="P37" s="13">
        <f t="shared" si="122"/>
        <v>65.16</v>
      </c>
      <c r="Q37" s="13">
        <f t="shared" si="122"/>
        <v>65.16</v>
      </c>
      <c r="R37" s="13">
        <f t="shared" si="122"/>
        <v>63.12</v>
      </c>
      <c r="S37" s="13">
        <f t="shared" si="122"/>
        <v>65.16</v>
      </c>
      <c r="T37" s="13">
        <f t="shared" si="122"/>
        <v>60.9</v>
      </c>
      <c r="U37" s="13">
        <f t="shared" si="122"/>
        <v>73.14</v>
      </c>
      <c r="V37" s="13">
        <f t="shared" si="122"/>
        <v>65.16</v>
      </c>
      <c r="W37" s="13">
        <f t="shared" si="122"/>
        <v>65.16</v>
      </c>
      <c r="X37" s="13">
        <f t="shared" si="122"/>
        <v>60.9</v>
      </c>
      <c r="AA37" s="7"/>
    </row>
    <row r="38" spans="1:27" x14ac:dyDescent="0.3">
      <c r="A38" s="26"/>
      <c r="B38" s="23"/>
      <c r="C38" s="19" t="s">
        <v>37</v>
      </c>
      <c r="D38" s="13">
        <f>ROUND(D34*7,2)</f>
        <v>71.05</v>
      </c>
      <c r="E38" s="13">
        <f t="shared" ref="E38:X38" si="123">ROUND(E34*7,2)</f>
        <v>71.05</v>
      </c>
      <c r="F38" s="13">
        <f t="shared" si="123"/>
        <v>85.33</v>
      </c>
      <c r="G38" s="13">
        <f t="shared" si="123"/>
        <v>71.05</v>
      </c>
      <c r="H38" s="13">
        <f t="shared" si="123"/>
        <v>85.33</v>
      </c>
      <c r="I38" s="13">
        <f t="shared" si="123"/>
        <v>71.05</v>
      </c>
      <c r="J38" s="13">
        <f t="shared" si="123"/>
        <v>71.05</v>
      </c>
      <c r="K38" s="13">
        <f t="shared" si="123"/>
        <v>76.02</v>
      </c>
      <c r="L38" s="13">
        <f t="shared" si="123"/>
        <v>76.02</v>
      </c>
      <c r="M38" s="13">
        <f t="shared" si="123"/>
        <v>76.02</v>
      </c>
      <c r="N38" s="13">
        <f t="shared" si="123"/>
        <v>76.02</v>
      </c>
      <c r="O38" s="13">
        <f t="shared" si="123"/>
        <v>76.02</v>
      </c>
      <c r="P38" s="13">
        <f t="shared" si="123"/>
        <v>76.02</v>
      </c>
      <c r="Q38" s="13">
        <f t="shared" si="123"/>
        <v>76.02</v>
      </c>
      <c r="R38" s="13">
        <f t="shared" si="123"/>
        <v>73.64</v>
      </c>
      <c r="S38" s="13">
        <f t="shared" si="123"/>
        <v>76.02</v>
      </c>
      <c r="T38" s="13">
        <f t="shared" si="123"/>
        <v>71.05</v>
      </c>
      <c r="U38" s="13">
        <f t="shared" si="123"/>
        <v>85.33</v>
      </c>
      <c r="V38" s="13">
        <f t="shared" si="123"/>
        <v>76.02</v>
      </c>
      <c r="W38" s="13">
        <f t="shared" si="123"/>
        <v>76.02</v>
      </c>
      <c r="X38" s="13">
        <f t="shared" si="123"/>
        <v>71.05</v>
      </c>
      <c r="AA38" s="7"/>
    </row>
    <row r="39" spans="1:27" x14ac:dyDescent="0.3">
      <c r="A39" s="26"/>
      <c r="B39" s="24"/>
      <c r="C39" s="20" t="s">
        <v>38</v>
      </c>
      <c r="D39" s="16">
        <f>ROUND(D34*8,2)</f>
        <v>81.2</v>
      </c>
      <c r="E39" s="16">
        <f t="shared" ref="E39:X39" si="124">ROUND(E34*8,2)</f>
        <v>81.2</v>
      </c>
      <c r="F39" s="16">
        <f t="shared" si="124"/>
        <v>97.52</v>
      </c>
      <c r="G39" s="16">
        <f t="shared" si="124"/>
        <v>81.2</v>
      </c>
      <c r="H39" s="16">
        <f t="shared" si="124"/>
        <v>97.52</v>
      </c>
      <c r="I39" s="16">
        <f t="shared" si="124"/>
        <v>81.2</v>
      </c>
      <c r="J39" s="16">
        <f t="shared" si="124"/>
        <v>81.2</v>
      </c>
      <c r="K39" s="16">
        <f t="shared" si="124"/>
        <v>86.88</v>
      </c>
      <c r="L39" s="16">
        <f t="shared" si="124"/>
        <v>86.88</v>
      </c>
      <c r="M39" s="16">
        <f t="shared" si="124"/>
        <v>86.88</v>
      </c>
      <c r="N39" s="16">
        <f t="shared" si="124"/>
        <v>86.88</v>
      </c>
      <c r="O39" s="16">
        <f t="shared" si="124"/>
        <v>86.88</v>
      </c>
      <c r="P39" s="16">
        <f t="shared" si="124"/>
        <v>86.88</v>
      </c>
      <c r="Q39" s="16">
        <f t="shared" si="124"/>
        <v>86.88</v>
      </c>
      <c r="R39" s="16">
        <f t="shared" si="124"/>
        <v>84.16</v>
      </c>
      <c r="S39" s="16">
        <f t="shared" si="124"/>
        <v>86.88</v>
      </c>
      <c r="T39" s="16">
        <f t="shared" si="124"/>
        <v>81.2</v>
      </c>
      <c r="U39" s="16">
        <f t="shared" si="124"/>
        <v>97.52</v>
      </c>
      <c r="V39" s="16">
        <f t="shared" si="124"/>
        <v>86.88</v>
      </c>
      <c r="W39" s="16">
        <f t="shared" si="124"/>
        <v>86.88</v>
      </c>
      <c r="X39" s="16">
        <f t="shared" si="124"/>
        <v>81.2</v>
      </c>
      <c r="AA39" s="7"/>
    </row>
    <row r="40" spans="1:27" x14ac:dyDescent="0.3">
      <c r="A40" s="26"/>
      <c r="B40" s="22" t="s">
        <v>24</v>
      </c>
      <c r="C40" s="18" t="s">
        <v>21</v>
      </c>
      <c r="D40" s="5">
        <v>15.100000000000001</v>
      </c>
      <c r="E40" s="5">
        <v>15.100000000000001</v>
      </c>
      <c r="F40" s="5">
        <v>17.07</v>
      </c>
      <c r="G40" s="5">
        <v>15.100000000000001</v>
      </c>
      <c r="H40" s="5">
        <v>16.739999999999998</v>
      </c>
      <c r="I40" s="5">
        <v>15.100000000000001</v>
      </c>
      <c r="J40" s="5">
        <v>15.100000000000001</v>
      </c>
      <c r="K40" s="5">
        <v>15.15</v>
      </c>
      <c r="L40" s="5">
        <v>15.15</v>
      </c>
      <c r="M40" s="5">
        <v>15.479999999999999</v>
      </c>
      <c r="N40" s="5">
        <v>15.479999999999999</v>
      </c>
      <c r="O40" s="5">
        <v>15.479999999999999</v>
      </c>
      <c r="P40" s="5">
        <v>15.15</v>
      </c>
      <c r="Q40" s="5">
        <v>15.15</v>
      </c>
      <c r="R40" s="5">
        <v>15.139999999999999</v>
      </c>
      <c r="S40" s="5">
        <v>15.479999999999999</v>
      </c>
      <c r="T40" s="5">
        <v>15.100000000000001</v>
      </c>
      <c r="U40" s="5">
        <v>17.07</v>
      </c>
      <c r="V40" s="5">
        <v>15.479999999999999</v>
      </c>
      <c r="W40" s="5">
        <v>15.92</v>
      </c>
      <c r="X40" s="5">
        <v>15.100000000000001</v>
      </c>
      <c r="AA40" s="7"/>
    </row>
    <row r="41" spans="1:27" x14ac:dyDescent="0.3">
      <c r="A41" s="26"/>
      <c r="B41" s="23"/>
      <c r="C41" s="19" t="s">
        <v>34</v>
      </c>
      <c r="D41" s="13">
        <f>ROUND(D40*4,2)</f>
        <v>60.4</v>
      </c>
      <c r="E41" s="13">
        <f t="shared" ref="E41" si="125">ROUND(E40*4,2)</f>
        <v>60.4</v>
      </c>
      <c r="F41" s="13">
        <f t="shared" ref="F41" si="126">ROUND(F40*4,2)</f>
        <v>68.28</v>
      </c>
      <c r="G41" s="13">
        <f t="shared" ref="G41" si="127">ROUND(G40*4,2)</f>
        <v>60.4</v>
      </c>
      <c r="H41" s="13">
        <f t="shared" ref="H41" si="128">ROUND(H40*4,2)</f>
        <v>66.959999999999994</v>
      </c>
      <c r="I41" s="13">
        <f t="shared" ref="I41" si="129">ROUND(I40*4,2)</f>
        <v>60.4</v>
      </c>
      <c r="J41" s="13">
        <f t="shared" ref="J41" si="130">ROUND(J40*4,2)</f>
        <v>60.4</v>
      </c>
      <c r="K41" s="13">
        <f t="shared" ref="K41" si="131">ROUND(K40*4,2)</f>
        <v>60.6</v>
      </c>
      <c r="L41" s="13">
        <f t="shared" ref="L41" si="132">ROUND(L40*4,2)</f>
        <v>60.6</v>
      </c>
      <c r="M41" s="13">
        <f t="shared" ref="M41" si="133">ROUND(M40*4,2)</f>
        <v>61.92</v>
      </c>
      <c r="N41" s="13">
        <f t="shared" ref="N41" si="134">ROUND(N40*4,2)</f>
        <v>61.92</v>
      </c>
      <c r="O41" s="13">
        <f t="shared" ref="O41" si="135">ROUND(O40*4,2)</f>
        <v>61.92</v>
      </c>
      <c r="P41" s="13">
        <f t="shared" ref="P41" si="136">ROUND(P40*4,2)</f>
        <v>60.6</v>
      </c>
      <c r="Q41" s="13">
        <f t="shared" ref="Q41" si="137">ROUND(Q40*4,2)</f>
        <v>60.6</v>
      </c>
      <c r="R41" s="13">
        <f t="shared" ref="R41" si="138">ROUND(R40*4,2)</f>
        <v>60.56</v>
      </c>
      <c r="S41" s="13">
        <f t="shared" ref="S41" si="139">ROUND(S40*4,2)</f>
        <v>61.92</v>
      </c>
      <c r="T41" s="13">
        <f t="shared" ref="T41" si="140">ROUND(T40*4,2)</f>
        <v>60.4</v>
      </c>
      <c r="U41" s="13">
        <f t="shared" ref="U41" si="141">ROUND(U40*4,2)</f>
        <v>68.28</v>
      </c>
      <c r="V41" s="13">
        <f t="shared" ref="V41" si="142">ROUND(V40*4,2)</f>
        <v>61.92</v>
      </c>
      <c r="W41" s="13">
        <f t="shared" ref="W41" si="143">ROUND(W40*4,2)</f>
        <v>63.68</v>
      </c>
      <c r="X41" s="13">
        <f t="shared" ref="X41" si="144">ROUND(X40*4,2)</f>
        <v>60.4</v>
      </c>
      <c r="AA41" s="7"/>
    </row>
    <row r="42" spans="1:27" x14ac:dyDescent="0.3">
      <c r="A42" s="26"/>
      <c r="B42" s="23"/>
      <c r="C42" s="19" t="s">
        <v>35</v>
      </c>
      <c r="D42" s="13">
        <f>ROUND(D40*5,2)</f>
        <v>75.5</v>
      </c>
      <c r="E42" s="13">
        <f t="shared" ref="E42:X42" si="145">ROUND(E40*5,2)</f>
        <v>75.5</v>
      </c>
      <c r="F42" s="13">
        <f t="shared" si="145"/>
        <v>85.35</v>
      </c>
      <c r="G42" s="13">
        <f t="shared" si="145"/>
        <v>75.5</v>
      </c>
      <c r="H42" s="13">
        <f t="shared" si="145"/>
        <v>83.7</v>
      </c>
      <c r="I42" s="13">
        <f t="shared" si="145"/>
        <v>75.5</v>
      </c>
      <c r="J42" s="13">
        <f t="shared" si="145"/>
        <v>75.5</v>
      </c>
      <c r="K42" s="13">
        <f t="shared" si="145"/>
        <v>75.75</v>
      </c>
      <c r="L42" s="13">
        <f t="shared" si="145"/>
        <v>75.75</v>
      </c>
      <c r="M42" s="13">
        <f t="shared" si="145"/>
        <v>77.400000000000006</v>
      </c>
      <c r="N42" s="13">
        <f t="shared" si="145"/>
        <v>77.400000000000006</v>
      </c>
      <c r="O42" s="13">
        <f t="shared" si="145"/>
        <v>77.400000000000006</v>
      </c>
      <c r="P42" s="13">
        <f t="shared" si="145"/>
        <v>75.75</v>
      </c>
      <c r="Q42" s="13">
        <f t="shared" si="145"/>
        <v>75.75</v>
      </c>
      <c r="R42" s="13">
        <f t="shared" si="145"/>
        <v>75.7</v>
      </c>
      <c r="S42" s="13">
        <f t="shared" si="145"/>
        <v>77.400000000000006</v>
      </c>
      <c r="T42" s="13">
        <f t="shared" si="145"/>
        <v>75.5</v>
      </c>
      <c r="U42" s="13">
        <f t="shared" si="145"/>
        <v>85.35</v>
      </c>
      <c r="V42" s="13">
        <f t="shared" si="145"/>
        <v>77.400000000000006</v>
      </c>
      <c r="W42" s="13">
        <f t="shared" si="145"/>
        <v>79.599999999999994</v>
      </c>
      <c r="X42" s="13">
        <f t="shared" si="145"/>
        <v>75.5</v>
      </c>
      <c r="AA42" s="7"/>
    </row>
    <row r="43" spans="1:27" x14ac:dyDescent="0.3">
      <c r="A43" s="26"/>
      <c r="B43" s="23"/>
      <c r="C43" s="19" t="s">
        <v>36</v>
      </c>
      <c r="D43" s="13">
        <f>ROUND(D40*6,2)</f>
        <v>90.6</v>
      </c>
      <c r="E43" s="13">
        <f t="shared" ref="E43:X43" si="146">ROUND(E40*6,2)</f>
        <v>90.6</v>
      </c>
      <c r="F43" s="13">
        <f t="shared" si="146"/>
        <v>102.42</v>
      </c>
      <c r="G43" s="13">
        <f t="shared" si="146"/>
        <v>90.6</v>
      </c>
      <c r="H43" s="13">
        <f t="shared" si="146"/>
        <v>100.44</v>
      </c>
      <c r="I43" s="13">
        <f t="shared" si="146"/>
        <v>90.6</v>
      </c>
      <c r="J43" s="13">
        <f t="shared" si="146"/>
        <v>90.6</v>
      </c>
      <c r="K43" s="13">
        <f t="shared" si="146"/>
        <v>90.9</v>
      </c>
      <c r="L43" s="13">
        <f t="shared" si="146"/>
        <v>90.9</v>
      </c>
      <c r="M43" s="13">
        <f t="shared" si="146"/>
        <v>92.88</v>
      </c>
      <c r="N43" s="13">
        <f t="shared" si="146"/>
        <v>92.88</v>
      </c>
      <c r="O43" s="13">
        <f t="shared" si="146"/>
        <v>92.88</v>
      </c>
      <c r="P43" s="13">
        <f t="shared" si="146"/>
        <v>90.9</v>
      </c>
      <c r="Q43" s="13">
        <f t="shared" si="146"/>
        <v>90.9</v>
      </c>
      <c r="R43" s="13">
        <f t="shared" si="146"/>
        <v>90.84</v>
      </c>
      <c r="S43" s="13">
        <f t="shared" si="146"/>
        <v>92.88</v>
      </c>
      <c r="T43" s="13">
        <f t="shared" si="146"/>
        <v>90.6</v>
      </c>
      <c r="U43" s="13">
        <f t="shared" si="146"/>
        <v>102.42</v>
      </c>
      <c r="V43" s="13">
        <f t="shared" si="146"/>
        <v>92.88</v>
      </c>
      <c r="W43" s="13">
        <f t="shared" si="146"/>
        <v>95.52</v>
      </c>
      <c r="X43" s="13">
        <f t="shared" si="146"/>
        <v>90.6</v>
      </c>
      <c r="AA43" s="7"/>
    </row>
    <row r="44" spans="1:27" x14ac:dyDescent="0.3">
      <c r="A44" s="26"/>
      <c r="B44" s="23"/>
      <c r="C44" s="19" t="s">
        <v>37</v>
      </c>
      <c r="D44" s="13">
        <f>ROUND(D40*7,2)</f>
        <v>105.7</v>
      </c>
      <c r="E44" s="13">
        <f t="shared" ref="E44:X44" si="147">ROUND(E40*7,2)</f>
        <v>105.7</v>
      </c>
      <c r="F44" s="13">
        <f t="shared" si="147"/>
        <v>119.49</v>
      </c>
      <c r="G44" s="13">
        <f t="shared" si="147"/>
        <v>105.7</v>
      </c>
      <c r="H44" s="13">
        <f t="shared" si="147"/>
        <v>117.18</v>
      </c>
      <c r="I44" s="13">
        <f t="shared" si="147"/>
        <v>105.7</v>
      </c>
      <c r="J44" s="13">
        <f t="shared" si="147"/>
        <v>105.7</v>
      </c>
      <c r="K44" s="13">
        <f t="shared" si="147"/>
        <v>106.05</v>
      </c>
      <c r="L44" s="13">
        <f t="shared" si="147"/>
        <v>106.05</v>
      </c>
      <c r="M44" s="13">
        <f t="shared" si="147"/>
        <v>108.36</v>
      </c>
      <c r="N44" s="13">
        <f t="shared" si="147"/>
        <v>108.36</v>
      </c>
      <c r="O44" s="13">
        <f t="shared" si="147"/>
        <v>108.36</v>
      </c>
      <c r="P44" s="13">
        <f t="shared" si="147"/>
        <v>106.05</v>
      </c>
      <c r="Q44" s="13">
        <f t="shared" si="147"/>
        <v>106.05</v>
      </c>
      <c r="R44" s="13">
        <f t="shared" si="147"/>
        <v>105.98</v>
      </c>
      <c r="S44" s="13">
        <f t="shared" si="147"/>
        <v>108.36</v>
      </c>
      <c r="T44" s="13">
        <f t="shared" si="147"/>
        <v>105.7</v>
      </c>
      <c r="U44" s="13">
        <f t="shared" si="147"/>
        <v>119.49</v>
      </c>
      <c r="V44" s="13">
        <f t="shared" si="147"/>
        <v>108.36</v>
      </c>
      <c r="W44" s="13">
        <f t="shared" si="147"/>
        <v>111.44</v>
      </c>
      <c r="X44" s="13">
        <f t="shared" si="147"/>
        <v>105.7</v>
      </c>
      <c r="AA44" s="7"/>
    </row>
    <row r="45" spans="1:27" x14ac:dyDescent="0.3">
      <c r="A45" s="26"/>
      <c r="B45" s="24"/>
      <c r="C45" s="20" t="s">
        <v>38</v>
      </c>
      <c r="D45" s="16">
        <f>ROUND(D40*8,2)</f>
        <v>120.8</v>
      </c>
      <c r="E45" s="16">
        <f t="shared" ref="E45:X45" si="148">ROUND(E40*8,2)</f>
        <v>120.8</v>
      </c>
      <c r="F45" s="16">
        <f t="shared" si="148"/>
        <v>136.56</v>
      </c>
      <c r="G45" s="16">
        <f t="shared" si="148"/>
        <v>120.8</v>
      </c>
      <c r="H45" s="16">
        <f t="shared" si="148"/>
        <v>133.91999999999999</v>
      </c>
      <c r="I45" s="16">
        <f t="shared" si="148"/>
        <v>120.8</v>
      </c>
      <c r="J45" s="16">
        <f t="shared" si="148"/>
        <v>120.8</v>
      </c>
      <c r="K45" s="16">
        <f t="shared" si="148"/>
        <v>121.2</v>
      </c>
      <c r="L45" s="16">
        <f t="shared" si="148"/>
        <v>121.2</v>
      </c>
      <c r="M45" s="16">
        <f t="shared" si="148"/>
        <v>123.84</v>
      </c>
      <c r="N45" s="16">
        <f t="shared" si="148"/>
        <v>123.84</v>
      </c>
      <c r="O45" s="16">
        <f t="shared" si="148"/>
        <v>123.84</v>
      </c>
      <c r="P45" s="16">
        <f t="shared" si="148"/>
        <v>121.2</v>
      </c>
      <c r="Q45" s="16">
        <f t="shared" si="148"/>
        <v>121.2</v>
      </c>
      <c r="R45" s="16">
        <f t="shared" si="148"/>
        <v>121.12</v>
      </c>
      <c r="S45" s="16">
        <f t="shared" si="148"/>
        <v>123.84</v>
      </c>
      <c r="T45" s="16">
        <f t="shared" si="148"/>
        <v>120.8</v>
      </c>
      <c r="U45" s="16">
        <f t="shared" si="148"/>
        <v>136.56</v>
      </c>
      <c r="V45" s="16">
        <f t="shared" si="148"/>
        <v>123.84</v>
      </c>
      <c r="W45" s="16">
        <f t="shared" si="148"/>
        <v>127.36</v>
      </c>
      <c r="X45" s="16">
        <f t="shared" si="148"/>
        <v>120.8</v>
      </c>
      <c r="AA45" s="7"/>
    </row>
    <row r="46" spans="1:27" x14ac:dyDescent="0.3">
      <c r="A46" s="26"/>
      <c r="B46" s="22" t="s">
        <v>23</v>
      </c>
      <c r="C46" s="18" t="s">
        <v>21</v>
      </c>
      <c r="D46" s="5">
        <v>19.88</v>
      </c>
      <c r="E46" s="5">
        <v>19.88</v>
      </c>
      <c r="F46" s="5">
        <v>22.34</v>
      </c>
      <c r="G46" s="5">
        <v>19.88</v>
      </c>
      <c r="H46" s="5">
        <v>21.889999999999997</v>
      </c>
      <c r="I46" s="5">
        <v>19.88</v>
      </c>
      <c r="J46" s="5">
        <v>19.88</v>
      </c>
      <c r="K46" s="5">
        <v>19.809999999999999</v>
      </c>
      <c r="L46" s="5">
        <v>19.809999999999999</v>
      </c>
      <c r="M46" s="5">
        <v>20.260000000000002</v>
      </c>
      <c r="N46" s="5">
        <v>20.260000000000002</v>
      </c>
      <c r="O46" s="5">
        <v>20.260000000000002</v>
      </c>
      <c r="P46" s="5">
        <v>19.809999999999999</v>
      </c>
      <c r="Q46" s="5">
        <v>19.809999999999999</v>
      </c>
      <c r="R46" s="5">
        <v>19.920000000000002</v>
      </c>
      <c r="S46" s="5">
        <v>20.260000000000002</v>
      </c>
      <c r="T46" s="5">
        <v>19.88</v>
      </c>
      <c r="U46" s="5">
        <v>22.34</v>
      </c>
      <c r="V46" s="5">
        <v>20.260000000000002</v>
      </c>
      <c r="W46" s="5">
        <v>20.85</v>
      </c>
      <c r="X46" s="5">
        <v>19.88</v>
      </c>
      <c r="AA46" s="7"/>
    </row>
    <row r="47" spans="1:27" x14ac:dyDescent="0.3">
      <c r="A47" s="26"/>
      <c r="B47" s="23"/>
      <c r="C47" s="19" t="s">
        <v>34</v>
      </c>
      <c r="D47" s="13">
        <f>ROUND(D46*4,2)</f>
        <v>79.52</v>
      </c>
      <c r="E47" s="13">
        <f t="shared" ref="E47" si="149">ROUND(E46*4,2)</f>
        <v>79.52</v>
      </c>
      <c r="F47" s="13">
        <f t="shared" ref="F47" si="150">ROUND(F46*4,2)</f>
        <v>89.36</v>
      </c>
      <c r="G47" s="13">
        <f t="shared" ref="G47" si="151">ROUND(G46*4,2)</f>
        <v>79.52</v>
      </c>
      <c r="H47" s="13">
        <f t="shared" ref="H47" si="152">ROUND(H46*4,2)</f>
        <v>87.56</v>
      </c>
      <c r="I47" s="13">
        <f t="shared" ref="I47" si="153">ROUND(I46*4,2)</f>
        <v>79.52</v>
      </c>
      <c r="J47" s="13">
        <f t="shared" ref="J47" si="154">ROUND(J46*4,2)</f>
        <v>79.52</v>
      </c>
      <c r="K47" s="13">
        <f t="shared" ref="K47" si="155">ROUND(K46*4,2)</f>
        <v>79.239999999999995</v>
      </c>
      <c r="L47" s="13">
        <f t="shared" ref="L47" si="156">ROUND(L46*4,2)</f>
        <v>79.239999999999995</v>
      </c>
      <c r="M47" s="13">
        <f t="shared" ref="M47" si="157">ROUND(M46*4,2)</f>
        <v>81.040000000000006</v>
      </c>
      <c r="N47" s="13">
        <f t="shared" ref="N47" si="158">ROUND(N46*4,2)</f>
        <v>81.040000000000006</v>
      </c>
      <c r="O47" s="13">
        <f t="shared" ref="O47" si="159">ROUND(O46*4,2)</f>
        <v>81.040000000000006</v>
      </c>
      <c r="P47" s="13">
        <f t="shared" ref="P47" si="160">ROUND(P46*4,2)</f>
        <v>79.239999999999995</v>
      </c>
      <c r="Q47" s="13">
        <f t="shared" ref="Q47" si="161">ROUND(Q46*4,2)</f>
        <v>79.239999999999995</v>
      </c>
      <c r="R47" s="13">
        <f t="shared" ref="R47" si="162">ROUND(R46*4,2)</f>
        <v>79.680000000000007</v>
      </c>
      <c r="S47" s="13">
        <f t="shared" ref="S47" si="163">ROUND(S46*4,2)</f>
        <v>81.040000000000006</v>
      </c>
      <c r="T47" s="13">
        <f t="shared" ref="T47" si="164">ROUND(T46*4,2)</f>
        <v>79.52</v>
      </c>
      <c r="U47" s="13">
        <f t="shared" ref="U47" si="165">ROUND(U46*4,2)</f>
        <v>89.36</v>
      </c>
      <c r="V47" s="13">
        <f t="shared" ref="V47" si="166">ROUND(V46*4,2)</f>
        <v>81.040000000000006</v>
      </c>
      <c r="W47" s="13">
        <f t="shared" ref="W47" si="167">ROUND(W46*4,2)</f>
        <v>83.4</v>
      </c>
      <c r="X47" s="13">
        <f t="shared" ref="X47" si="168">ROUND(X46*4,2)</f>
        <v>79.52</v>
      </c>
      <c r="AA47" s="7"/>
    </row>
    <row r="48" spans="1:27" x14ac:dyDescent="0.3">
      <c r="A48" s="26"/>
      <c r="B48" s="23"/>
      <c r="C48" s="19" t="s">
        <v>35</v>
      </c>
      <c r="D48" s="13">
        <f>ROUND(D46*5,2)</f>
        <v>99.4</v>
      </c>
      <c r="E48" s="13">
        <f t="shared" ref="E48:X48" si="169">ROUND(E46*5,2)</f>
        <v>99.4</v>
      </c>
      <c r="F48" s="13">
        <f t="shared" si="169"/>
        <v>111.7</v>
      </c>
      <c r="G48" s="13">
        <f t="shared" si="169"/>
        <v>99.4</v>
      </c>
      <c r="H48" s="13">
        <f t="shared" si="169"/>
        <v>109.45</v>
      </c>
      <c r="I48" s="13">
        <f t="shared" si="169"/>
        <v>99.4</v>
      </c>
      <c r="J48" s="13">
        <f t="shared" si="169"/>
        <v>99.4</v>
      </c>
      <c r="K48" s="13">
        <f t="shared" si="169"/>
        <v>99.05</v>
      </c>
      <c r="L48" s="13">
        <f t="shared" si="169"/>
        <v>99.05</v>
      </c>
      <c r="M48" s="13">
        <f t="shared" si="169"/>
        <v>101.3</v>
      </c>
      <c r="N48" s="13">
        <f t="shared" si="169"/>
        <v>101.3</v>
      </c>
      <c r="O48" s="13">
        <f t="shared" si="169"/>
        <v>101.3</v>
      </c>
      <c r="P48" s="13">
        <f t="shared" si="169"/>
        <v>99.05</v>
      </c>
      <c r="Q48" s="13">
        <f t="shared" si="169"/>
        <v>99.05</v>
      </c>
      <c r="R48" s="13">
        <f t="shared" si="169"/>
        <v>99.6</v>
      </c>
      <c r="S48" s="13">
        <f t="shared" si="169"/>
        <v>101.3</v>
      </c>
      <c r="T48" s="13">
        <f t="shared" si="169"/>
        <v>99.4</v>
      </c>
      <c r="U48" s="13">
        <f t="shared" si="169"/>
        <v>111.7</v>
      </c>
      <c r="V48" s="13">
        <f t="shared" si="169"/>
        <v>101.3</v>
      </c>
      <c r="W48" s="13">
        <f t="shared" si="169"/>
        <v>104.25</v>
      </c>
      <c r="X48" s="13">
        <f t="shared" si="169"/>
        <v>99.4</v>
      </c>
      <c r="AA48" s="7"/>
    </row>
    <row r="49" spans="1:27" x14ac:dyDescent="0.3">
      <c r="A49" s="26"/>
      <c r="B49" s="23"/>
      <c r="C49" s="19" t="s">
        <v>36</v>
      </c>
      <c r="D49" s="13">
        <f>ROUND(D46*6,2)</f>
        <v>119.28</v>
      </c>
      <c r="E49" s="13">
        <f t="shared" ref="E49:X49" si="170">ROUND(E46*6,2)</f>
        <v>119.28</v>
      </c>
      <c r="F49" s="13">
        <f t="shared" si="170"/>
        <v>134.04</v>
      </c>
      <c r="G49" s="13">
        <f t="shared" si="170"/>
        <v>119.28</v>
      </c>
      <c r="H49" s="13">
        <f t="shared" si="170"/>
        <v>131.34</v>
      </c>
      <c r="I49" s="13">
        <f t="shared" si="170"/>
        <v>119.28</v>
      </c>
      <c r="J49" s="13">
        <f t="shared" si="170"/>
        <v>119.28</v>
      </c>
      <c r="K49" s="13">
        <f t="shared" si="170"/>
        <v>118.86</v>
      </c>
      <c r="L49" s="13">
        <f t="shared" si="170"/>
        <v>118.86</v>
      </c>
      <c r="M49" s="13">
        <f t="shared" si="170"/>
        <v>121.56</v>
      </c>
      <c r="N49" s="13">
        <f t="shared" si="170"/>
        <v>121.56</v>
      </c>
      <c r="O49" s="13">
        <f t="shared" si="170"/>
        <v>121.56</v>
      </c>
      <c r="P49" s="13">
        <f t="shared" si="170"/>
        <v>118.86</v>
      </c>
      <c r="Q49" s="13">
        <f t="shared" si="170"/>
        <v>118.86</v>
      </c>
      <c r="R49" s="13">
        <f t="shared" si="170"/>
        <v>119.52</v>
      </c>
      <c r="S49" s="13">
        <f t="shared" si="170"/>
        <v>121.56</v>
      </c>
      <c r="T49" s="13">
        <f t="shared" si="170"/>
        <v>119.28</v>
      </c>
      <c r="U49" s="13">
        <f t="shared" si="170"/>
        <v>134.04</v>
      </c>
      <c r="V49" s="13">
        <f t="shared" si="170"/>
        <v>121.56</v>
      </c>
      <c r="W49" s="13">
        <f t="shared" si="170"/>
        <v>125.1</v>
      </c>
      <c r="X49" s="13">
        <f t="shared" si="170"/>
        <v>119.28</v>
      </c>
      <c r="AA49" s="7"/>
    </row>
    <row r="50" spans="1:27" x14ac:dyDescent="0.3">
      <c r="A50" s="26"/>
      <c r="B50" s="23"/>
      <c r="C50" s="19" t="s">
        <v>37</v>
      </c>
      <c r="D50" s="13">
        <f>ROUND(D46*7,2)</f>
        <v>139.16</v>
      </c>
      <c r="E50" s="13">
        <f t="shared" ref="E50:X50" si="171">ROUND(E46*7,2)</f>
        <v>139.16</v>
      </c>
      <c r="F50" s="13">
        <f t="shared" si="171"/>
        <v>156.38</v>
      </c>
      <c r="G50" s="13">
        <f t="shared" si="171"/>
        <v>139.16</v>
      </c>
      <c r="H50" s="13">
        <f t="shared" si="171"/>
        <v>153.22999999999999</v>
      </c>
      <c r="I50" s="13">
        <f t="shared" si="171"/>
        <v>139.16</v>
      </c>
      <c r="J50" s="13">
        <f t="shared" si="171"/>
        <v>139.16</v>
      </c>
      <c r="K50" s="13">
        <f t="shared" si="171"/>
        <v>138.66999999999999</v>
      </c>
      <c r="L50" s="13">
        <f t="shared" si="171"/>
        <v>138.66999999999999</v>
      </c>
      <c r="M50" s="13">
        <f t="shared" si="171"/>
        <v>141.82</v>
      </c>
      <c r="N50" s="13">
        <f t="shared" si="171"/>
        <v>141.82</v>
      </c>
      <c r="O50" s="13">
        <f t="shared" si="171"/>
        <v>141.82</v>
      </c>
      <c r="P50" s="13">
        <f t="shared" si="171"/>
        <v>138.66999999999999</v>
      </c>
      <c r="Q50" s="13">
        <f t="shared" si="171"/>
        <v>138.66999999999999</v>
      </c>
      <c r="R50" s="13">
        <f t="shared" si="171"/>
        <v>139.44</v>
      </c>
      <c r="S50" s="13">
        <f t="shared" si="171"/>
        <v>141.82</v>
      </c>
      <c r="T50" s="13">
        <f t="shared" si="171"/>
        <v>139.16</v>
      </c>
      <c r="U50" s="13">
        <f t="shared" si="171"/>
        <v>156.38</v>
      </c>
      <c r="V50" s="13">
        <f t="shared" si="171"/>
        <v>141.82</v>
      </c>
      <c r="W50" s="13">
        <f t="shared" si="171"/>
        <v>145.94999999999999</v>
      </c>
      <c r="X50" s="13">
        <f t="shared" si="171"/>
        <v>139.16</v>
      </c>
      <c r="AA50" s="7"/>
    </row>
    <row r="51" spans="1:27" x14ac:dyDescent="0.3">
      <c r="A51" s="26"/>
      <c r="B51" s="24"/>
      <c r="C51" s="20" t="s">
        <v>38</v>
      </c>
      <c r="D51" s="16">
        <f>ROUND(D46*8,2)</f>
        <v>159.04</v>
      </c>
      <c r="E51" s="16">
        <f t="shared" ref="E51:X51" si="172">ROUND(E46*8,2)</f>
        <v>159.04</v>
      </c>
      <c r="F51" s="16">
        <f t="shared" si="172"/>
        <v>178.72</v>
      </c>
      <c r="G51" s="16">
        <f t="shared" si="172"/>
        <v>159.04</v>
      </c>
      <c r="H51" s="16">
        <f t="shared" si="172"/>
        <v>175.12</v>
      </c>
      <c r="I51" s="16">
        <f t="shared" si="172"/>
        <v>159.04</v>
      </c>
      <c r="J51" s="16">
        <f t="shared" si="172"/>
        <v>159.04</v>
      </c>
      <c r="K51" s="16">
        <f t="shared" si="172"/>
        <v>158.47999999999999</v>
      </c>
      <c r="L51" s="16">
        <f t="shared" si="172"/>
        <v>158.47999999999999</v>
      </c>
      <c r="M51" s="16">
        <f t="shared" si="172"/>
        <v>162.08000000000001</v>
      </c>
      <c r="N51" s="16">
        <f t="shared" si="172"/>
        <v>162.08000000000001</v>
      </c>
      <c r="O51" s="16">
        <f t="shared" si="172"/>
        <v>162.08000000000001</v>
      </c>
      <c r="P51" s="16">
        <f t="shared" si="172"/>
        <v>158.47999999999999</v>
      </c>
      <c r="Q51" s="16">
        <f t="shared" si="172"/>
        <v>158.47999999999999</v>
      </c>
      <c r="R51" s="16">
        <f t="shared" si="172"/>
        <v>159.36000000000001</v>
      </c>
      <c r="S51" s="16">
        <f t="shared" si="172"/>
        <v>162.08000000000001</v>
      </c>
      <c r="T51" s="16">
        <f t="shared" si="172"/>
        <v>159.04</v>
      </c>
      <c r="U51" s="16">
        <f t="shared" si="172"/>
        <v>178.72</v>
      </c>
      <c r="V51" s="16">
        <f t="shared" si="172"/>
        <v>162.08000000000001</v>
      </c>
      <c r="W51" s="16">
        <f t="shared" si="172"/>
        <v>166.8</v>
      </c>
      <c r="X51" s="16">
        <f t="shared" si="172"/>
        <v>159.04</v>
      </c>
      <c r="AA51" s="7"/>
    </row>
    <row r="52" spans="1:27" x14ac:dyDescent="0.3">
      <c r="A52" s="26"/>
      <c r="B52" s="22" t="s">
        <v>22</v>
      </c>
      <c r="C52" s="18" t="s">
        <v>21</v>
      </c>
      <c r="D52" s="5">
        <v>29.25</v>
      </c>
      <c r="E52" s="5">
        <v>29.25</v>
      </c>
      <c r="F52" s="5">
        <v>32.669999999999995</v>
      </c>
      <c r="G52" s="5">
        <v>29.25</v>
      </c>
      <c r="H52" s="5">
        <v>31.999999999999996</v>
      </c>
      <c r="I52" s="5">
        <v>29.25</v>
      </c>
      <c r="J52" s="5">
        <v>29.25</v>
      </c>
      <c r="K52" s="5">
        <v>28.99</v>
      </c>
      <c r="L52" s="5">
        <v>28.99</v>
      </c>
      <c r="M52" s="5">
        <v>29.659999999999993</v>
      </c>
      <c r="N52" s="5">
        <v>29.659999999999993</v>
      </c>
      <c r="O52" s="5">
        <v>29.659999999999993</v>
      </c>
      <c r="P52" s="5">
        <v>28.99</v>
      </c>
      <c r="Q52" s="5">
        <v>28.99</v>
      </c>
      <c r="R52" s="5">
        <v>29.319999999999993</v>
      </c>
      <c r="S52" s="5">
        <v>29.659999999999993</v>
      </c>
      <c r="T52" s="5">
        <v>29.25</v>
      </c>
      <c r="U52" s="5">
        <v>32.669999999999995</v>
      </c>
      <c r="V52" s="5">
        <v>29.659999999999993</v>
      </c>
      <c r="W52" s="5">
        <v>30.549999999999997</v>
      </c>
      <c r="X52" s="5">
        <v>29.25</v>
      </c>
      <c r="AA52" s="7"/>
    </row>
    <row r="53" spans="1:27" x14ac:dyDescent="0.3">
      <c r="A53" s="26"/>
      <c r="B53" s="23"/>
      <c r="C53" s="19" t="s">
        <v>34</v>
      </c>
      <c r="D53" s="13">
        <f>ROUND(D52*4,2)</f>
        <v>117</v>
      </c>
      <c r="E53" s="13">
        <f t="shared" ref="E53" si="173">ROUND(E52*4,2)</f>
        <v>117</v>
      </c>
      <c r="F53" s="13">
        <f t="shared" ref="F53" si="174">ROUND(F52*4,2)</f>
        <v>130.68</v>
      </c>
      <c r="G53" s="13">
        <f t="shared" ref="G53" si="175">ROUND(G52*4,2)</f>
        <v>117</v>
      </c>
      <c r="H53" s="13">
        <f t="shared" ref="H53" si="176">ROUND(H52*4,2)</f>
        <v>128</v>
      </c>
      <c r="I53" s="13">
        <f t="shared" ref="I53" si="177">ROUND(I52*4,2)</f>
        <v>117</v>
      </c>
      <c r="J53" s="13">
        <f t="shared" ref="J53" si="178">ROUND(J52*4,2)</f>
        <v>117</v>
      </c>
      <c r="K53" s="13">
        <f t="shared" ref="K53" si="179">ROUND(K52*4,2)</f>
        <v>115.96</v>
      </c>
      <c r="L53" s="13">
        <f t="shared" ref="L53" si="180">ROUND(L52*4,2)</f>
        <v>115.96</v>
      </c>
      <c r="M53" s="13">
        <f t="shared" ref="M53" si="181">ROUND(M52*4,2)</f>
        <v>118.64</v>
      </c>
      <c r="N53" s="13">
        <f t="shared" ref="N53" si="182">ROUND(N52*4,2)</f>
        <v>118.64</v>
      </c>
      <c r="O53" s="13">
        <f t="shared" ref="O53" si="183">ROUND(O52*4,2)</f>
        <v>118.64</v>
      </c>
      <c r="P53" s="13">
        <f t="shared" ref="P53" si="184">ROUND(P52*4,2)</f>
        <v>115.96</v>
      </c>
      <c r="Q53" s="13">
        <f t="shared" ref="Q53" si="185">ROUND(Q52*4,2)</f>
        <v>115.96</v>
      </c>
      <c r="R53" s="13">
        <f t="shared" ref="R53" si="186">ROUND(R52*4,2)</f>
        <v>117.28</v>
      </c>
      <c r="S53" s="13">
        <f t="shared" ref="S53" si="187">ROUND(S52*4,2)</f>
        <v>118.64</v>
      </c>
      <c r="T53" s="13">
        <f t="shared" ref="T53" si="188">ROUND(T52*4,2)</f>
        <v>117</v>
      </c>
      <c r="U53" s="13">
        <f t="shared" ref="U53" si="189">ROUND(U52*4,2)</f>
        <v>130.68</v>
      </c>
      <c r="V53" s="13">
        <f t="shared" ref="V53" si="190">ROUND(V52*4,2)</f>
        <v>118.64</v>
      </c>
      <c r="W53" s="13">
        <f t="shared" ref="W53" si="191">ROUND(W52*4,2)</f>
        <v>122.2</v>
      </c>
      <c r="X53" s="13">
        <f t="shared" ref="X53" si="192">ROUND(X52*4,2)</f>
        <v>117</v>
      </c>
      <c r="AA53" s="7"/>
    </row>
    <row r="54" spans="1:27" x14ac:dyDescent="0.3">
      <c r="A54" s="26"/>
      <c r="B54" s="23"/>
      <c r="C54" s="19" t="s">
        <v>35</v>
      </c>
      <c r="D54" s="13">
        <f>ROUND(D52*5,2)</f>
        <v>146.25</v>
      </c>
      <c r="E54" s="13">
        <f t="shared" ref="E54:X54" si="193">ROUND(E52*5,2)</f>
        <v>146.25</v>
      </c>
      <c r="F54" s="13">
        <f t="shared" si="193"/>
        <v>163.35</v>
      </c>
      <c r="G54" s="13">
        <f t="shared" si="193"/>
        <v>146.25</v>
      </c>
      <c r="H54" s="13">
        <f t="shared" si="193"/>
        <v>160</v>
      </c>
      <c r="I54" s="13">
        <f t="shared" si="193"/>
        <v>146.25</v>
      </c>
      <c r="J54" s="13">
        <f t="shared" si="193"/>
        <v>146.25</v>
      </c>
      <c r="K54" s="13">
        <f t="shared" si="193"/>
        <v>144.94999999999999</v>
      </c>
      <c r="L54" s="13">
        <f t="shared" si="193"/>
        <v>144.94999999999999</v>
      </c>
      <c r="M54" s="13">
        <f t="shared" si="193"/>
        <v>148.30000000000001</v>
      </c>
      <c r="N54" s="13">
        <f t="shared" si="193"/>
        <v>148.30000000000001</v>
      </c>
      <c r="O54" s="13">
        <f t="shared" si="193"/>
        <v>148.30000000000001</v>
      </c>
      <c r="P54" s="13">
        <f t="shared" si="193"/>
        <v>144.94999999999999</v>
      </c>
      <c r="Q54" s="13">
        <f t="shared" si="193"/>
        <v>144.94999999999999</v>
      </c>
      <c r="R54" s="13">
        <f t="shared" si="193"/>
        <v>146.6</v>
      </c>
      <c r="S54" s="13">
        <f t="shared" si="193"/>
        <v>148.30000000000001</v>
      </c>
      <c r="T54" s="13">
        <f t="shared" si="193"/>
        <v>146.25</v>
      </c>
      <c r="U54" s="13">
        <f t="shared" si="193"/>
        <v>163.35</v>
      </c>
      <c r="V54" s="13">
        <f t="shared" si="193"/>
        <v>148.30000000000001</v>
      </c>
      <c r="W54" s="13">
        <f t="shared" si="193"/>
        <v>152.75</v>
      </c>
      <c r="X54" s="13">
        <f t="shared" si="193"/>
        <v>146.25</v>
      </c>
      <c r="AA54" s="7"/>
    </row>
    <row r="55" spans="1:27" x14ac:dyDescent="0.3">
      <c r="A55" s="26"/>
      <c r="B55" s="23"/>
      <c r="C55" s="19" t="s">
        <v>36</v>
      </c>
      <c r="D55" s="13">
        <f>ROUND(D52*6,2)</f>
        <v>175.5</v>
      </c>
      <c r="E55" s="13">
        <f t="shared" ref="E55:X55" si="194">ROUND(E52*6,2)</f>
        <v>175.5</v>
      </c>
      <c r="F55" s="13">
        <f t="shared" si="194"/>
        <v>196.02</v>
      </c>
      <c r="G55" s="13">
        <f t="shared" si="194"/>
        <v>175.5</v>
      </c>
      <c r="H55" s="13">
        <f t="shared" si="194"/>
        <v>192</v>
      </c>
      <c r="I55" s="13">
        <f t="shared" si="194"/>
        <v>175.5</v>
      </c>
      <c r="J55" s="13">
        <f t="shared" si="194"/>
        <v>175.5</v>
      </c>
      <c r="K55" s="13">
        <f t="shared" si="194"/>
        <v>173.94</v>
      </c>
      <c r="L55" s="13">
        <f t="shared" si="194"/>
        <v>173.94</v>
      </c>
      <c r="M55" s="13">
        <f t="shared" si="194"/>
        <v>177.96</v>
      </c>
      <c r="N55" s="13">
        <f t="shared" si="194"/>
        <v>177.96</v>
      </c>
      <c r="O55" s="13">
        <f t="shared" si="194"/>
        <v>177.96</v>
      </c>
      <c r="P55" s="13">
        <f t="shared" si="194"/>
        <v>173.94</v>
      </c>
      <c r="Q55" s="13">
        <f t="shared" si="194"/>
        <v>173.94</v>
      </c>
      <c r="R55" s="13">
        <f t="shared" si="194"/>
        <v>175.92</v>
      </c>
      <c r="S55" s="13">
        <f t="shared" si="194"/>
        <v>177.96</v>
      </c>
      <c r="T55" s="13">
        <f t="shared" si="194"/>
        <v>175.5</v>
      </c>
      <c r="U55" s="13">
        <f t="shared" si="194"/>
        <v>196.02</v>
      </c>
      <c r="V55" s="13">
        <f t="shared" si="194"/>
        <v>177.96</v>
      </c>
      <c r="W55" s="13">
        <f t="shared" si="194"/>
        <v>183.3</v>
      </c>
      <c r="X55" s="13">
        <f t="shared" si="194"/>
        <v>175.5</v>
      </c>
      <c r="AA55" s="7"/>
    </row>
    <row r="56" spans="1:27" x14ac:dyDescent="0.3">
      <c r="A56" s="26"/>
      <c r="B56" s="23"/>
      <c r="C56" s="19" t="s">
        <v>37</v>
      </c>
      <c r="D56" s="13">
        <f>ROUND(D52*7,2)</f>
        <v>204.75</v>
      </c>
      <c r="E56" s="13">
        <f t="shared" ref="E56:X56" si="195">ROUND(E52*7,2)</f>
        <v>204.75</v>
      </c>
      <c r="F56" s="13">
        <f t="shared" si="195"/>
        <v>228.69</v>
      </c>
      <c r="G56" s="13">
        <f t="shared" si="195"/>
        <v>204.75</v>
      </c>
      <c r="H56" s="13">
        <f t="shared" si="195"/>
        <v>224</v>
      </c>
      <c r="I56" s="13">
        <f t="shared" si="195"/>
        <v>204.75</v>
      </c>
      <c r="J56" s="13">
        <f t="shared" si="195"/>
        <v>204.75</v>
      </c>
      <c r="K56" s="13">
        <f t="shared" si="195"/>
        <v>202.93</v>
      </c>
      <c r="L56" s="13">
        <f t="shared" si="195"/>
        <v>202.93</v>
      </c>
      <c r="M56" s="13">
        <f t="shared" si="195"/>
        <v>207.62</v>
      </c>
      <c r="N56" s="13">
        <f t="shared" si="195"/>
        <v>207.62</v>
      </c>
      <c r="O56" s="13">
        <f t="shared" si="195"/>
        <v>207.62</v>
      </c>
      <c r="P56" s="13">
        <f t="shared" si="195"/>
        <v>202.93</v>
      </c>
      <c r="Q56" s="13">
        <f t="shared" si="195"/>
        <v>202.93</v>
      </c>
      <c r="R56" s="13">
        <f t="shared" si="195"/>
        <v>205.24</v>
      </c>
      <c r="S56" s="13">
        <f t="shared" si="195"/>
        <v>207.62</v>
      </c>
      <c r="T56" s="13">
        <f t="shared" si="195"/>
        <v>204.75</v>
      </c>
      <c r="U56" s="13">
        <f t="shared" si="195"/>
        <v>228.69</v>
      </c>
      <c r="V56" s="13">
        <f t="shared" si="195"/>
        <v>207.62</v>
      </c>
      <c r="W56" s="13">
        <f t="shared" si="195"/>
        <v>213.85</v>
      </c>
      <c r="X56" s="13">
        <f t="shared" si="195"/>
        <v>204.75</v>
      </c>
      <c r="AA56" s="7"/>
    </row>
    <row r="57" spans="1:27" x14ac:dyDescent="0.3">
      <c r="A57" s="27"/>
      <c r="B57" s="24"/>
      <c r="C57" s="20" t="s">
        <v>38</v>
      </c>
      <c r="D57" s="16">
        <f>ROUND(D52*8,2)</f>
        <v>234</v>
      </c>
      <c r="E57" s="16">
        <f t="shared" ref="E57:X57" si="196">ROUND(E52*8,2)</f>
        <v>234</v>
      </c>
      <c r="F57" s="16">
        <f t="shared" si="196"/>
        <v>261.36</v>
      </c>
      <c r="G57" s="16">
        <f t="shared" si="196"/>
        <v>234</v>
      </c>
      <c r="H57" s="16">
        <f t="shared" si="196"/>
        <v>256</v>
      </c>
      <c r="I57" s="16">
        <f t="shared" si="196"/>
        <v>234</v>
      </c>
      <c r="J57" s="16">
        <f t="shared" si="196"/>
        <v>234</v>
      </c>
      <c r="K57" s="16">
        <f t="shared" si="196"/>
        <v>231.92</v>
      </c>
      <c r="L57" s="16">
        <f t="shared" si="196"/>
        <v>231.92</v>
      </c>
      <c r="M57" s="16">
        <f t="shared" si="196"/>
        <v>237.28</v>
      </c>
      <c r="N57" s="16">
        <f t="shared" si="196"/>
        <v>237.28</v>
      </c>
      <c r="O57" s="16">
        <f t="shared" si="196"/>
        <v>237.28</v>
      </c>
      <c r="P57" s="16">
        <f t="shared" si="196"/>
        <v>231.92</v>
      </c>
      <c r="Q57" s="16">
        <f t="shared" si="196"/>
        <v>231.92</v>
      </c>
      <c r="R57" s="16">
        <f t="shared" si="196"/>
        <v>234.56</v>
      </c>
      <c r="S57" s="16">
        <f t="shared" si="196"/>
        <v>237.28</v>
      </c>
      <c r="T57" s="16">
        <f t="shared" si="196"/>
        <v>234</v>
      </c>
      <c r="U57" s="16">
        <f t="shared" si="196"/>
        <v>261.36</v>
      </c>
      <c r="V57" s="16">
        <f t="shared" si="196"/>
        <v>237.28</v>
      </c>
      <c r="W57" s="16">
        <f t="shared" si="196"/>
        <v>244.4</v>
      </c>
      <c r="X57" s="16">
        <f t="shared" si="196"/>
        <v>234</v>
      </c>
      <c r="AA57" s="7"/>
    </row>
    <row r="58" spans="1:27" ht="12.75" customHeight="1" x14ac:dyDescent="0.3">
      <c r="A58" s="25" t="s">
        <v>32</v>
      </c>
      <c r="B58" s="22" t="s">
        <v>23</v>
      </c>
      <c r="C58" s="12" t="s">
        <v>21</v>
      </c>
      <c r="D58" s="8">
        <v>33.020000000000003</v>
      </c>
      <c r="E58" s="8">
        <v>33.020000000000003</v>
      </c>
      <c r="F58" s="8">
        <v>37.550000000000004</v>
      </c>
      <c r="G58" s="8">
        <v>33.020000000000003</v>
      </c>
      <c r="H58" s="8">
        <v>36.740000000000009</v>
      </c>
      <c r="I58" s="8">
        <v>33.020000000000003</v>
      </c>
      <c r="J58" s="8">
        <v>33.020000000000003</v>
      </c>
      <c r="K58" s="8">
        <v>32.89</v>
      </c>
      <c r="L58" s="8">
        <v>32.89</v>
      </c>
      <c r="M58" s="8">
        <v>33.659999999999997</v>
      </c>
      <c r="N58" s="8">
        <v>33.659999999999997</v>
      </c>
      <c r="O58" s="8">
        <v>33.659999999999997</v>
      </c>
      <c r="P58" s="8">
        <v>32.89</v>
      </c>
      <c r="Q58" s="8">
        <v>32.89</v>
      </c>
      <c r="R58" s="8">
        <v>33.199999999999996</v>
      </c>
      <c r="S58" s="8">
        <v>33.659999999999997</v>
      </c>
      <c r="T58" s="8">
        <v>33.020000000000003</v>
      </c>
      <c r="U58" s="8">
        <v>37.550000000000004</v>
      </c>
      <c r="V58" s="8">
        <v>33.659999999999997</v>
      </c>
      <c r="W58" s="8">
        <v>34.729999999999997</v>
      </c>
      <c r="X58" s="8">
        <v>33.020000000000003</v>
      </c>
      <c r="AA58" s="7"/>
    </row>
    <row r="59" spans="1:27" x14ac:dyDescent="0.3">
      <c r="A59" s="26"/>
      <c r="B59" s="23"/>
      <c r="C59" s="14" t="s">
        <v>34</v>
      </c>
      <c r="D59" s="13">
        <f>ROUND(D58*4,2)</f>
        <v>132.08000000000001</v>
      </c>
      <c r="E59" s="13">
        <f t="shared" ref="E59" si="197">ROUND(E58*4,2)</f>
        <v>132.08000000000001</v>
      </c>
      <c r="F59" s="13">
        <f t="shared" ref="F59" si="198">ROUND(F58*4,2)</f>
        <v>150.19999999999999</v>
      </c>
      <c r="G59" s="13">
        <f t="shared" ref="G59" si="199">ROUND(G58*4,2)</f>
        <v>132.08000000000001</v>
      </c>
      <c r="H59" s="13">
        <f t="shared" ref="H59" si="200">ROUND(H58*4,2)</f>
        <v>146.96</v>
      </c>
      <c r="I59" s="13">
        <f t="shared" ref="I59" si="201">ROUND(I58*4,2)</f>
        <v>132.08000000000001</v>
      </c>
      <c r="J59" s="13">
        <f t="shared" ref="J59" si="202">ROUND(J58*4,2)</f>
        <v>132.08000000000001</v>
      </c>
      <c r="K59" s="13">
        <f t="shared" ref="K59" si="203">ROUND(K58*4,2)</f>
        <v>131.56</v>
      </c>
      <c r="L59" s="13">
        <f t="shared" ref="L59" si="204">ROUND(L58*4,2)</f>
        <v>131.56</v>
      </c>
      <c r="M59" s="13">
        <f t="shared" ref="M59" si="205">ROUND(M58*4,2)</f>
        <v>134.63999999999999</v>
      </c>
      <c r="N59" s="13">
        <f t="shared" ref="N59" si="206">ROUND(N58*4,2)</f>
        <v>134.63999999999999</v>
      </c>
      <c r="O59" s="13">
        <f t="shared" ref="O59" si="207">ROUND(O58*4,2)</f>
        <v>134.63999999999999</v>
      </c>
      <c r="P59" s="13">
        <f t="shared" ref="P59" si="208">ROUND(P58*4,2)</f>
        <v>131.56</v>
      </c>
      <c r="Q59" s="13">
        <f t="shared" ref="Q59" si="209">ROUND(Q58*4,2)</f>
        <v>131.56</v>
      </c>
      <c r="R59" s="13">
        <f t="shared" ref="R59" si="210">ROUND(R58*4,2)</f>
        <v>132.80000000000001</v>
      </c>
      <c r="S59" s="13">
        <f t="shared" ref="S59" si="211">ROUND(S58*4,2)</f>
        <v>134.63999999999999</v>
      </c>
      <c r="T59" s="13">
        <f t="shared" ref="T59" si="212">ROUND(T58*4,2)</f>
        <v>132.08000000000001</v>
      </c>
      <c r="U59" s="13">
        <f t="shared" ref="U59" si="213">ROUND(U58*4,2)</f>
        <v>150.19999999999999</v>
      </c>
      <c r="V59" s="13">
        <f t="shared" ref="V59" si="214">ROUND(V58*4,2)</f>
        <v>134.63999999999999</v>
      </c>
      <c r="W59" s="13">
        <f t="shared" ref="W59" si="215">ROUND(W58*4,2)</f>
        <v>138.91999999999999</v>
      </c>
      <c r="X59" s="13">
        <f t="shared" ref="X59" si="216">ROUND(X58*4,2)</f>
        <v>132.08000000000001</v>
      </c>
      <c r="AA59" s="7"/>
    </row>
    <row r="60" spans="1:27" x14ac:dyDescent="0.3">
      <c r="A60" s="26"/>
      <c r="B60" s="23"/>
      <c r="C60" s="14" t="s">
        <v>35</v>
      </c>
      <c r="D60" s="13">
        <f>ROUND(D58*5,2)</f>
        <v>165.1</v>
      </c>
      <c r="E60" s="13">
        <f t="shared" ref="E60:X60" si="217">ROUND(E58*5,2)</f>
        <v>165.1</v>
      </c>
      <c r="F60" s="13">
        <f t="shared" si="217"/>
        <v>187.75</v>
      </c>
      <c r="G60" s="13">
        <f t="shared" si="217"/>
        <v>165.1</v>
      </c>
      <c r="H60" s="13">
        <f t="shared" si="217"/>
        <v>183.7</v>
      </c>
      <c r="I60" s="13">
        <f t="shared" si="217"/>
        <v>165.1</v>
      </c>
      <c r="J60" s="13">
        <f t="shared" si="217"/>
        <v>165.1</v>
      </c>
      <c r="K60" s="13">
        <f t="shared" si="217"/>
        <v>164.45</v>
      </c>
      <c r="L60" s="13">
        <f t="shared" si="217"/>
        <v>164.45</v>
      </c>
      <c r="M60" s="13">
        <f t="shared" si="217"/>
        <v>168.3</v>
      </c>
      <c r="N60" s="13">
        <f t="shared" si="217"/>
        <v>168.3</v>
      </c>
      <c r="O60" s="13">
        <f t="shared" si="217"/>
        <v>168.3</v>
      </c>
      <c r="P60" s="13">
        <f t="shared" si="217"/>
        <v>164.45</v>
      </c>
      <c r="Q60" s="13">
        <f t="shared" si="217"/>
        <v>164.45</v>
      </c>
      <c r="R60" s="13">
        <f t="shared" si="217"/>
        <v>166</v>
      </c>
      <c r="S60" s="13">
        <f t="shared" si="217"/>
        <v>168.3</v>
      </c>
      <c r="T60" s="13">
        <f t="shared" si="217"/>
        <v>165.1</v>
      </c>
      <c r="U60" s="13">
        <f t="shared" si="217"/>
        <v>187.75</v>
      </c>
      <c r="V60" s="13">
        <f t="shared" si="217"/>
        <v>168.3</v>
      </c>
      <c r="W60" s="13">
        <f t="shared" si="217"/>
        <v>173.65</v>
      </c>
      <c r="X60" s="13">
        <f t="shared" si="217"/>
        <v>165.1</v>
      </c>
      <c r="AA60" s="7"/>
    </row>
    <row r="61" spans="1:27" x14ac:dyDescent="0.3">
      <c r="A61" s="26"/>
      <c r="B61" s="23"/>
      <c r="C61" s="14" t="s">
        <v>36</v>
      </c>
      <c r="D61" s="13">
        <f>ROUND(D58*6,2)</f>
        <v>198.12</v>
      </c>
      <c r="E61" s="13">
        <f t="shared" ref="E61:X61" si="218">ROUND(E58*6,2)</f>
        <v>198.12</v>
      </c>
      <c r="F61" s="13">
        <f t="shared" si="218"/>
        <v>225.3</v>
      </c>
      <c r="G61" s="13">
        <f t="shared" si="218"/>
        <v>198.12</v>
      </c>
      <c r="H61" s="13">
        <f t="shared" si="218"/>
        <v>220.44</v>
      </c>
      <c r="I61" s="13">
        <f t="shared" si="218"/>
        <v>198.12</v>
      </c>
      <c r="J61" s="13">
        <f t="shared" si="218"/>
        <v>198.12</v>
      </c>
      <c r="K61" s="13">
        <f t="shared" si="218"/>
        <v>197.34</v>
      </c>
      <c r="L61" s="13">
        <f t="shared" si="218"/>
        <v>197.34</v>
      </c>
      <c r="M61" s="13">
        <f t="shared" si="218"/>
        <v>201.96</v>
      </c>
      <c r="N61" s="13">
        <f t="shared" si="218"/>
        <v>201.96</v>
      </c>
      <c r="O61" s="13">
        <f t="shared" si="218"/>
        <v>201.96</v>
      </c>
      <c r="P61" s="13">
        <f t="shared" si="218"/>
        <v>197.34</v>
      </c>
      <c r="Q61" s="13">
        <f t="shared" si="218"/>
        <v>197.34</v>
      </c>
      <c r="R61" s="13">
        <f t="shared" si="218"/>
        <v>199.2</v>
      </c>
      <c r="S61" s="13">
        <f t="shared" si="218"/>
        <v>201.96</v>
      </c>
      <c r="T61" s="13">
        <f t="shared" si="218"/>
        <v>198.12</v>
      </c>
      <c r="U61" s="13">
        <f t="shared" si="218"/>
        <v>225.3</v>
      </c>
      <c r="V61" s="13">
        <f t="shared" si="218"/>
        <v>201.96</v>
      </c>
      <c r="W61" s="13">
        <f t="shared" si="218"/>
        <v>208.38</v>
      </c>
      <c r="X61" s="13">
        <f t="shared" si="218"/>
        <v>198.12</v>
      </c>
      <c r="AA61" s="7"/>
    </row>
    <row r="62" spans="1:27" x14ac:dyDescent="0.3">
      <c r="A62" s="26"/>
      <c r="B62" s="23"/>
      <c r="C62" s="14" t="s">
        <v>37</v>
      </c>
      <c r="D62" s="13">
        <f>ROUND(D58*7,2)</f>
        <v>231.14</v>
      </c>
      <c r="E62" s="13">
        <f t="shared" ref="E62:X62" si="219">ROUND(E58*7,2)</f>
        <v>231.14</v>
      </c>
      <c r="F62" s="13">
        <f t="shared" si="219"/>
        <v>262.85000000000002</v>
      </c>
      <c r="G62" s="13">
        <f t="shared" si="219"/>
        <v>231.14</v>
      </c>
      <c r="H62" s="13">
        <f t="shared" si="219"/>
        <v>257.18</v>
      </c>
      <c r="I62" s="13">
        <f t="shared" si="219"/>
        <v>231.14</v>
      </c>
      <c r="J62" s="13">
        <f t="shared" si="219"/>
        <v>231.14</v>
      </c>
      <c r="K62" s="13">
        <f t="shared" si="219"/>
        <v>230.23</v>
      </c>
      <c r="L62" s="13">
        <f t="shared" si="219"/>
        <v>230.23</v>
      </c>
      <c r="M62" s="13">
        <f t="shared" si="219"/>
        <v>235.62</v>
      </c>
      <c r="N62" s="13">
        <f t="shared" si="219"/>
        <v>235.62</v>
      </c>
      <c r="O62" s="13">
        <f t="shared" si="219"/>
        <v>235.62</v>
      </c>
      <c r="P62" s="13">
        <f t="shared" si="219"/>
        <v>230.23</v>
      </c>
      <c r="Q62" s="13">
        <f t="shared" si="219"/>
        <v>230.23</v>
      </c>
      <c r="R62" s="13">
        <f t="shared" si="219"/>
        <v>232.4</v>
      </c>
      <c r="S62" s="13">
        <f t="shared" si="219"/>
        <v>235.62</v>
      </c>
      <c r="T62" s="13">
        <f t="shared" si="219"/>
        <v>231.14</v>
      </c>
      <c r="U62" s="13">
        <f t="shared" si="219"/>
        <v>262.85000000000002</v>
      </c>
      <c r="V62" s="13">
        <f t="shared" si="219"/>
        <v>235.62</v>
      </c>
      <c r="W62" s="13">
        <f t="shared" si="219"/>
        <v>243.11</v>
      </c>
      <c r="X62" s="13">
        <f t="shared" si="219"/>
        <v>231.14</v>
      </c>
      <c r="AA62" s="7"/>
    </row>
    <row r="63" spans="1:27" x14ac:dyDescent="0.3">
      <c r="A63" s="26"/>
      <c r="B63" s="24"/>
      <c r="C63" s="15" t="s">
        <v>38</v>
      </c>
      <c r="D63" s="16">
        <f>ROUND(D58*8,2)</f>
        <v>264.16000000000003</v>
      </c>
      <c r="E63" s="16">
        <f t="shared" ref="E63:X63" si="220">ROUND(E58*8,2)</f>
        <v>264.16000000000003</v>
      </c>
      <c r="F63" s="16">
        <f t="shared" si="220"/>
        <v>300.39999999999998</v>
      </c>
      <c r="G63" s="16">
        <f t="shared" si="220"/>
        <v>264.16000000000003</v>
      </c>
      <c r="H63" s="16">
        <f t="shared" si="220"/>
        <v>293.92</v>
      </c>
      <c r="I63" s="16">
        <f t="shared" si="220"/>
        <v>264.16000000000003</v>
      </c>
      <c r="J63" s="16">
        <f t="shared" si="220"/>
        <v>264.16000000000003</v>
      </c>
      <c r="K63" s="16">
        <f t="shared" si="220"/>
        <v>263.12</v>
      </c>
      <c r="L63" s="16">
        <f t="shared" si="220"/>
        <v>263.12</v>
      </c>
      <c r="M63" s="16">
        <f t="shared" si="220"/>
        <v>269.27999999999997</v>
      </c>
      <c r="N63" s="16">
        <f t="shared" si="220"/>
        <v>269.27999999999997</v>
      </c>
      <c r="O63" s="16">
        <f t="shared" si="220"/>
        <v>269.27999999999997</v>
      </c>
      <c r="P63" s="16">
        <f t="shared" si="220"/>
        <v>263.12</v>
      </c>
      <c r="Q63" s="16">
        <f t="shared" si="220"/>
        <v>263.12</v>
      </c>
      <c r="R63" s="16">
        <f t="shared" si="220"/>
        <v>265.60000000000002</v>
      </c>
      <c r="S63" s="16">
        <f t="shared" si="220"/>
        <v>269.27999999999997</v>
      </c>
      <c r="T63" s="16">
        <f t="shared" si="220"/>
        <v>264.16000000000003</v>
      </c>
      <c r="U63" s="16">
        <f t="shared" si="220"/>
        <v>300.39999999999998</v>
      </c>
      <c r="V63" s="16">
        <f t="shared" si="220"/>
        <v>269.27999999999997</v>
      </c>
      <c r="W63" s="16">
        <f t="shared" si="220"/>
        <v>277.83999999999997</v>
      </c>
      <c r="X63" s="16">
        <f t="shared" si="220"/>
        <v>264.16000000000003</v>
      </c>
      <c r="AA63" s="7"/>
    </row>
    <row r="64" spans="1:27" x14ac:dyDescent="0.3">
      <c r="A64" s="26"/>
      <c r="B64" s="22" t="s">
        <v>22</v>
      </c>
      <c r="C64" s="12" t="s">
        <v>21</v>
      </c>
      <c r="D64" s="8">
        <v>43.529999999999994</v>
      </c>
      <c r="E64" s="8">
        <v>43.529999999999994</v>
      </c>
      <c r="F64" s="8">
        <v>49.239999999999995</v>
      </c>
      <c r="G64" s="8">
        <v>43.529999999999994</v>
      </c>
      <c r="H64" s="8">
        <v>48.230000000000004</v>
      </c>
      <c r="I64" s="8">
        <v>43.529999999999994</v>
      </c>
      <c r="J64" s="8">
        <v>43.529999999999994</v>
      </c>
      <c r="K64" s="8">
        <v>43.269999999999989</v>
      </c>
      <c r="L64" s="8">
        <v>43.269999999999989</v>
      </c>
      <c r="M64" s="8">
        <v>44.26</v>
      </c>
      <c r="N64" s="8">
        <v>44.26</v>
      </c>
      <c r="O64" s="8">
        <v>44.26</v>
      </c>
      <c r="P64" s="8">
        <v>43.269999999999989</v>
      </c>
      <c r="Q64" s="8">
        <v>43.269999999999989</v>
      </c>
      <c r="R64" s="8">
        <v>43.809999999999995</v>
      </c>
      <c r="S64" s="8">
        <v>44.26</v>
      </c>
      <c r="T64" s="8">
        <v>43.529999999999994</v>
      </c>
      <c r="U64" s="8">
        <v>49.239999999999995</v>
      </c>
      <c r="V64" s="8">
        <v>44.26</v>
      </c>
      <c r="W64" s="8">
        <v>45.609999999999992</v>
      </c>
      <c r="X64" s="8">
        <v>43.529999999999994</v>
      </c>
      <c r="AA64" s="7"/>
    </row>
    <row r="65" spans="1:27" x14ac:dyDescent="0.3">
      <c r="A65" s="26"/>
      <c r="B65" s="23"/>
      <c r="C65" s="14" t="s">
        <v>34</v>
      </c>
      <c r="D65" s="13">
        <f>ROUND(D64*4,2)</f>
        <v>174.12</v>
      </c>
      <c r="E65" s="13">
        <f t="shared" ref="E65" si="221">ROUND(E64*4,2)</f>
        <v>174.12</v>
      </c>
      <c r="F65" s="13">
        <f t="shared" ref="F65" si="222">ROUND(F64*4,2)</f>
        <v>196.96</v>
      </c>
      <c r="G65" s="13">
        <f t="shared" ref="G65" si="223">ROUND(G64*4,2)</f>
        <v>174.12</v>
      </c>
      <c r="H65" s="13">
        <f t="shared" ref="H65" si="224">ROUND(H64*4,2)</f>
        <v>192.92</v>
      </c>
      <c r="I65" s="13">
        <f t="shared" ref="I65" si="225">ROUND(I64*4,2)</f>
        <v>174.12</v>
      </c>
      <c r="J65" s="13">
        <f t="shared" ref="J65" si="226">ROUND(J64*4,2)</f>
        <v>174.12</v>
      </c>
      <c r="K65" s="13">
        <f t="shared" ref="K65" si="227">ROUND(K64*4,2)</f>
        <v>173.08</v>
      </c>
      <c r="L65" s="13">
        <f t="shared" ref="L65" si="228">ROUND(L64*4,2)</f>
        <v>173.08</v>
      </c>
      <c r="M65" s="13">
        <f t="shared" ref="M65" si="229">ROUND(M64*4,2)</f>
        <v>177.04</v>
      </c>
      <c r="N65" s="13">
        <f t="shared" ref="N65" si="230">ROUND(N64*4,2)</f>
        <v>177.04</v>
      </c>
      <c r="O65" s="13">
        <f t="shared" ref="O65" si="231">ROUND(O64*4,2)</f>
        <v>177.04</v>
      </c>
      <c r="P65" s="13">
        <f t="shared" ref="P65" si="232">ROUND(P64*4,2)</f>
        <v>173.08</v>
      </c>
      <c r="Q65" s="13">
        <f t="shared" ref="Q65" si="233">ROUND(Q64*4,2)</f>
        <v>173.08</v>
      </c>
      <c r="R65" s="13">
        <f t="shared" ref="R65" si="234">ROUND(R64*4,2)</f>
        <v>175.24</v>
      </c>
      <c r="S65" s="13">
        <f t="shared" ref="S65" si="235">ROUND(S64*4,2)</f>
        <v>177.04</v>
      </c>
      <c r="T65" s="13">
        <f t="shared" ref="T65" si="236">ROUND(T64*4,2)</f>
        <v>174.12</v>
      </c>
      <c r="U65" s="13">
        <f t="shared" ref="U65" si="237">ROUND(U64*4,2)</f>
        <v>196.96</v>
      </c>
      <c r="V65" s="13">
        <f t="shared" ref="V65" si="238">ROUND(V64*4,2)</f>
        <v>177.04</v>
      </c>
      <c r="W65" s="13">
        <f t="shared" ref="W65" si="239">ROUND(W64*4,2)</f>
        <v>182.44</v>
      </c>
      <c r="X65" s="13">
        <f t="shared" ref="X65" si="240">ROUND(X64*4,2)</f>
        <v>174.12</v>
      </c>
      <c r="AA65" s="7"/>
    </row>
    <row r="66" spans="1:27" x14ac:dyDescent="0.3">
      <c r="A66" s="26"/>
      <c r="B66" s="23"/>
      <c r="C66" s="14" t="s">
        <v>35</v>
      </c>
      <c r="D66" s="13">
        <f>ROUND(D64*5,2)</f>
        <v>217.65</v>
      </c>
      <c r="E66" s="13">
        <f t="shared" ref="E66:X66" si="241">ROUND(E64*5,2)</f>
        <v>217.65</v>
      </c>
      <c r="F66" s="13">
        <f t="shared" si="241"/>
        <v>246.2</v>
      </c>
      <c r="G66" s="13">
        <f t="shared" si="241"/>
        <v>217.65</v>
      </c>
      <c r="H66" s="13">
        <f t="shared" si="241"/>
        <v>241.15</v>
      </c>
      <c r="I66" s="13">
        <f t="shared" si="241"/>
        <v>217.65</v>
      </c>
      <c r="J66" s="13">
        <f t="shared" si="241"/>
        <v>217.65</v>
      </c>
      <c r="K66" s="13">
        <f t="shared" si="241"/>
        <v>216.35</v>
      </c>
      <c r="L66" s="13">
        <f t="shared" si="241"/>
        <v>216.35</v>
      </c>
      <c r="M66" s="13">
        <f t="shared" si="241"/>
        <v>221.3</v>
      </c>
      <c r="N66" s="13">
        <f t="shared" si="241"/>
        <v>221.3</v>
      </c>
      <c r="O66" s="13">
        <f t="shared" si="241"/>
        <v>221.3</v>
      </c>
      <c r="P66" s="13">
        <f t="shared" si="241"/>
        <v>216.35</v>
      </c>
      <c r="Q66" s="13">
        <f t="shared" si="241"/>
        <v>216.35</v>
      </c>
      <c r="R66" s="13">
        <f t="shared" si="241"/>
        <v>219.05</v>
      </c>
      <c r="S66" s="13">
        <f t="shared" si="241"/>
        <v>221.3</v>
      </c>
      <c r="T66" s="13">
        <f t="shared" si="241"/>
        <v>217.65</v>
      </c>
      <c r="U66" s="13">
        <f t="shared" si="241"/>
        <v>246.2</v>
      </c>
      <c r="V66" s="13">
        <f t="shared" si="241"/>
        <v>221.3</v>
      </c>
      <c r="W66" s="13">
        <f t="shared" si="241"/>
        <v>228.05</v>
      </c>
      <c r="X66" s="13">
        <f t="shared" si="241"/>
        <v>217.65</v>
      </c>
      <c r="AA66" s="7"/>
    </row>
    <row r="67" spans="1:27" x14ac:dyDescent="0.3">
      <c r="A67" s="26"/>
      <c r="B67" s="23"/>
      <c r="C67" s="14" t="s">
        <v>36</v>
      </c>
      <c r="D67" s="13">
        <f>ROUND(D64*6,2)</f>
        <v>261.18</v>
      </c>
      <c r="E67" s="13">
        <f t="shared" ref="E67:X67" si="242">ROUND(E64*6,2)</f>
        <v>261.18</v>
      </c>
      <c r="F67" s="13">
        <f t="shared" si="242"/>
        <v>295.44</v>
      </c>
      <c r="G67" s="13">
        <f t="shared" si="242"/>
        <v>261.18</v>
      </c>
      <c r="H67" s="13">
        <f t="shared" si="242"/>
        <v>289.38</v>
      </c>
      <c r="I67" s="13">
        <f t="shared" si="242"/>
        <v>261.18</v>
      </c>
      <c r="J67" s="13">
        <f t="shared" si="242"/>
        <v>261.18</v>
      </c>
      <c r="K67" s="13">
        <f t="shared" si="242"/>
        <v>259.62</v>
      </c>
      <c r="L67" s="13">
        <f t="shared" si="242"/>
        <v>259.62</v>
      </c>
      <c r="M67" s="13">
        <f t="shared" si="242"/>
        <v>265.56</v>
      </c>
      <c r="N67" s="13">
        <f t="shared" si="242"/>
        <v>265.56</v>
      </c>
      <c r="O67" s="13">
        <f t="shared" si="242"/>
        <v>265.56</v>
      </c>
      <c r="P67" s="13">
        <f t="shared" si="242"/>
        <v>259.62</v>
      </c>
      <c r="Q67" s="13">
        <f t="shared" si="242"/>
        <v>259.62</v>
      </c>
      <c r="R67" s="13">
        <f t="shared" si="242"/>
        <v>262.86</v>
      </c>
      <c r="S67" s="13">
        <f t="shared" si="242"/>
        <v>265.56</v>
      </c>
      <c r="T67" s="13">
        <f t="shared" si="242"/>
        <v>261.18</v>
      </c>
      <c r="U67" s="13">
        <f t="shared" si="242"/>
        <v>295.44</v>
      </c>
      <c r="V67" s="13">
        <f t="shared" si="242"/>
        <v>265.56</v>
      </c>
      <c r="W67" s="13">
        <f t="shared" si="242"/>
        <v>273.66000000000003</v>
      </c>
      <c r="X67" s="13">
        <f t="shared" si="242"/>
        <v>261.18</v>
      </c>
      <c r="AA67" s="7"/>
    </row>
    <row r="68" spans="1:27" x14ac:dyDescent="0.3">
      <c r="A68" s="26"/>
      <c r="B68" s="23"/>
      <c r="C68" s="14" t="s">
        <v>37</v>
      </c>
      <c r="D68" s="13">
        <f>ROUND(D64*7,2)</f>
        <v>304.70999999999998</v>
      </c>
      <c r="E68" s="13">
        <f t="shared" ref="E68:X68" si="243">ROUND(E64*7,2)</f>
        <v>304.70999999999998</v>
      </c>
      <c r="F68" s="13">
        <f t="shared" si="243"/>
        <v>344.68</v>
      </c>
      <c r="G68" s="13">
        <f t="shared" si="243"/>
        <v>304.70999999999998</v>
      </c>
      <c r="H68" s="13">
        <f t="shared" si="243"/>
        <v>337.61</v>
      </c>
      <c r="I68" s="13">
        <f t="shared" si="243"/>
        <v>304.70999999999998</v>
      </c>
      <c r="J68" s="13">
        <f t="shared" si="243"/>
        <v>304.70999999999998</v>
      </c>
      <c r="K68" s="13">
        <f t="shared" si="243"/>
        <v>302.89</v>
      </c>
      <c r="L68" s="13">
        <f t="shared" si="243"/>
        <v>302.89</v>
      </c>
      <c r="M68" s="13">
        <f t="shared" si="243"/>
        <v>309.82</v>
      </c>
      <c r="N68" s="13">
        <f t="shared" si="243"/>
        <v>309.82</v>
      </c>
      <c r="O68" s="13">
        <f t="shared" si="243"/>
        <v>309.82</v>
      </c>
      <c r="P68" s="13">
        <f t="shared" si="243"/>
        <v>302.89</v>
      </c>
      <c r="Q68" s="13">
        <f t="shared" si="243"/>
        <v>302.89</v>
      </c>
      <c r="R68" s="13">
        <f t="shared" si="243"/>
        <v>306.67</v>
      </c>
      <c r="S68" s="13">
        <f t="shared" si="243"/>
        <v>309.82</v>
      </c>
      <c r="T68" s="13">
        <f t="shared" si="243"/>
        <v>304.70999999999998</v>
      </c>
      <c r="U68" s="13">
        <f t="shared" si="243"/>
        <v>344.68</v>
      </c>
      <c r="V68" s="13">
        <f t="shared" si="243"/>
        <v>309.82</v>
      </c>
      <c r="W68" s="13">
        <f t="shared" si="243"/>
        <v>319.27</v>
      </c>
      <c r="X68" s="13">
        <f t="shared" si="243"/>
        <v>304.70999999999998</v>
      </c>
      <c r="AA68" s="7"/>
    </row>
    <row r="69" spans="1:27" x14ac:dyDescent="0.3">
      <c r="A69" s="26"/>
      <c r="B69" s="24"/>
      <c r="C69" s="15" t="s">
        <v>38</v>
      </c>
      <c r="D69" s="16">
        <f>ROUND(D64*8,2)</f>
        <v>348.24</v>
      </c>
      <c r="E69" s="16">
        <f t="shared" ref="E69:X69" si="244">ROUND(E64*8,2)</f>
        <v>348.24</v>
      </c>
      <c r="F69" s="16">
        <f t="shared" si="244"/>
        <v>393.92</v>
      </c>
      <c r="G69" s="16">
        <f t="shared" si="244"/>
        <v>348.24</v>
      </c>
      <c r="H69" s="16">
        <f t="shared" si="244"/>
        <v>385.84</v>
      </c>
      <c r="I69" s="16">
        <f t="shared" si="244"/>
        <v>348.24</v>
      </c>
      <c r="J69" s="16">
        <f t="shared" si="244"/>
        <v>348.24</v>
      </c>
      <c r="K69" s="16">
        <f t="shared" si="244"/>
        <v>346.16</v>
      </c>
      <c r="L69" s="16">
        <f t="shared" si="244"/>
        <v>346.16</v>
      </c>
      <c r="M69" s="16">
        <f t="shared" si="244"/>
        <v>354.08</v>
      </c>
      <c r="N69" s="16">
        <f t="shared" si="244"/>
        <v>354.08</v>
      </c>
      <c r="O69" s="16">
        <f t="shared" si="244"/>
        <v>354.08</v>
      </c>
      <c r="P69" s="16">
        <f t="shared" si="244"/>
        <v>346.16</v>
      </c>
      <c r="Q69" s="16">
        <f t="shared" si="244"/>
        <v>346.16</v>
      </c>
      <c r="R69" s="16">
        <f t="shared" si="244"/>
        <v>350.48</v>
      </c>
      <c r="S69" s="16">
        <f t="shared" si="244"/>
        <v>354.08</v>
      </c>
      <c r="T69" s="16">
        <f t="shared" si="244"/>
        <v>348.24</v>
      </c>
      <c r="U69" s="16">
        <f t="shared" si="244"/>
        <v>393.92</v>
      </c>
      <c r="V69" s="16">
        <f t="shared" si="244"/>
        <v>354.08</v>
      </c>
      <c r="W69" s="16">
        <f t="shared" si="244"/>
        <v>364.88</v>
      </c>
      <c r="X69" s="16">
        <f t="shared" si="244"/>
        <v>348.24</v>
      </c>
      <c r="AA69" s="7"/>
    </row>
    <row r="70" spans="1:27" ht="12.75" customHeight="1" x14ac:dyDescent="0.3">
      <c r="A70" s="25" t="s">
        <v>33</v>
      </c>
      <c r="B70" s="22" t="s">
        <v>23</v>
      </c>
      <c r="C70" s="12" t="s">
        <v>21</v>
      </c>
      <c r="D70" s="8">
        <v>37.589999999999996</v>
      </c>
      <c r="E70" s="8">
        <v>37.589999999999996</v>
      </c>
      <c r="F70" s="8">
        <v>42.589999999999996</v>
      </c>
      <c r="G70" s="8">
        <v>37.589999999999996</v>
      </c>
      <c r="H70" s="8">
        <v>41.669999999999995</v>
      </c>
      <c r="I70" s="8">
        <v>37.589999999999996</v>
      </c>
      <c r="J70" s="8">
        <v>37.589999999999996</v>
      </c>
      <c r="K70" s="8">
        <v>37.400000000000006</v>
      </c>
      <c r="L70" s="8">
        <v>37.400000000000006</v>
      </c>
      <c r="M70" s="8">
        <v>38.28</v>
      </c>
      <c r="N70" s="8">
        <v>38.28</v>
      </c>
      <c r="O70" s="8">
        <v>38.28</v>
      </c>
      <c r="P70" s="8">
        <v>37.400000000000006</v>
      </c>
      <c r="Q70" s="8">
        <v>37.400000000000006</v>
      </c>
      <c r="R70" s="8">
        <v>37.78</v>
      </c>
      <c r="S70" s="8">
        <v>38.28</v>
      </c>
      <c r="T70" s="8">
        <v>37.589999999999996</v>
      </c>
      <c r="U70" s="8">
        <v>42.589999999999996</v>
      </c>
      <c r="V70" s="8">
        <v>38.28</v>
      </c>
      <c r="W70" s="8">
        <v>39.5</v>
      </c>
      <c r="X70" s="8">
        <v>37.589999999999996</v>
      </c>
      <c r="AA70" s="7"/>
    </row>
    <row r="71" spans="1:27" x14ac:dyDescent="0.3">
      <c r="A71" s="26"/>
      <c r="B71" s="23"/>
      <c r="C71" s="14" t="s">
        <v>34</v>
      </c>
      <c r="D71" s="13">
        <f>ROUND(D70*4,2)</f>
        <v>150.36000000000001</v>
      </c>
      <c r="E71" s="13">
        <f t="shared" ref="E71" si="245">ROUND(E70*4,2)</f>
        <v>150.36000000000001</v>
      </c>
      <c r="F71" s="13">
        <f t="shared" ref="F71" si="246">ROUND(F70*4,2)</f>
        <v>170.36</v>
      </c>
      <c r="G71" s="13">
        <f t="shared" ref="G71" si="247">ROUND(G70*4,2)</f>
        <v>150.36000000000001</v>
      </c>
      <c r="H71" s="13">
        <f t="shared" ref="H71" si="248">ROUND(H70*4,2)</f>
        <v>166.68</v>
      </c>
      <c r="I71" s="13">
        <f t="shared" ref="I71" si="249">ROUND(I70*4,2)</f>
        <v>150.36000000000001</v>
      </c>
      <c r="J71" s="13">
        <f t="shared" ref="J71" si="250">ROUND(J70*4,2)</f>
        <v>150.36000000000001</v>
      </c>
      <c r="K71" s="13">
        <f t="shared" ref="K71" si="251">ROUND(K70*4,2)</f>
        <v>149.6</v>
      </c>
      <c r="L71" s="13">
        <f t="shared" ref="L71" si="252">ROUND(L70*4,2)</f>
        <v>149.6</v>
      </c>
      <c r="M71" s="13">
        <f t="shared" ref="M71" si="253">ROUND(M70*4,2)</f>
        <v>153.12</v>
      </c>
      <c r="N71" s="13">
        <f t="shared" ref="N71" si="254">ROUND(N70*4,2)</f>
        <v>153.12</v>
      </c>
      <c r="O71" s="13">
        <f t="shared" ref="O71" si="255">ROUND(O70*4,2)</f>
        <v>153.12</v>
      </c>
      <c r="P71" s="13">
        <f t="shared" ref="P71" si="256">ROUND(P70*4,2)</f>
        <v>149.6</v>
      </c>
      <c r="Q71" s="13">
        <f t="shared" ref="Q71" si="257">ROUND(Q70*4,2)</f>
        <v>149.6</v>
      </c>
      <c r="R71" s="13">
        <f t="shared" ref="R71" si="258">ROUND(R70*4,2)</f>
        <v>151.12</v>
      </c>
      <c r="S71" s="13">
        <f t="shared" ref="S71" si="259">ROUND(S70*4,2)</f>
        <v>153.12</v>
      </c>
      <c r="T71" s="13">
        <f t="shared" ref="T71" si="260">ROUND(T70*4,2)</f>
        <v>150.36000000000001</v>
      </c>
      <c r="U71" s="13">
        <f t="shared" ref="U71" si="261">ROUND(U70*4,2)</f>
        <v>170.36</v>
      </c>
      <c r="V71" s="13">
        <f t="shared" ref="V71" si="262">ROUND(V70*4,2)</f>
        <v>153.12</v>
      </c>
      <c r="W71" s="13">
        <f t="shared" ref="W71" si="263">ROUND(W70*4,2)</f>
        <v>158</v>
      </c>
      <c r="X71" s="13">
        <f t="shared" ref="X71" si="264">ROUND(X70*4,2)</f>
        <v>150.36000000000001</v>
      </c>
      <c r="AA71" s="7"/>
    </row>
    <row r="72" spans="1:27" x14ac:dyDescent="0.3">
      <c r="A72" s="26"/>
      <c r="B72" s="23"/>
      <c r="C72" s="14" t="s">
        <v>35</v>
      </c>
      <c r="D72" s="13">
        <f>ROUND(D70*5,2)</f>
        <v>187.95</v>
      </c>
      <c r="E72" s="13">
        <f t="shared" ref="E72:X72" si="265">ROUND(E70*5,2)</f>
        <v>187.95</v>
      </c>
      <c r="F72" s="13">
        <f t="shared" si="265"/>
        <v>212.95</v>
      </c>
      <c r="G72" s="13">
        <f t="shared" si="265"/>
        <v>187.95</v>
      </c>
      <c r="H72" s="13">
        <f t="shared" si="265"/>
        <v>208.35</v>
      </c>
      <c r="I72" s="13">
        <f t="shared" si="265"/>
        <v>187.95</v>
      </c>
      <c r="J72" s="13">
        <f t="shared" si="265"/>
        <v>187.95</v>
      </c>
      <c r="K72" s="13">
        <f t="shared" si="265"/>
        <v>187</v>
      </c>
      <c r="L72" s="13">
        <f t="shared" si="265"/>
        <v>187</v>
      </c>
      <c r="M72" s="13">
        <f t="shared" si="265"/>
        <v>191.4</v>
      </c>
      <c r="N72" s="13">
        <f t="shared" si="265"/>
        <v>191.4</v>
      </c>
      <c r="O72" s="13">
        <f t="shared" si="265"/>
        <v>191.4</v>
      </c>
      <c r="P72" s="13">
        <f t="shared" si="265"/>
        <v>187</v>
      </c>
      <c r="Q72" s="13">
        <f t="shared" si="265"/>
        <v>187</v>
      </c>
      <c r="R72" s="13">
        <f t="shared" si="265"/>
        <v>188.9</v>
      </c>
      <c r="S72" s="13">
        <f t="shared" si="265"/>
        <v>191.4</v>
      </c>
      <c r="T72" s="13">
        <f t="shared" si="265"/>
        <v>187.95</v>
      </c>
      <c r="U72" s="13">
        <f t="shared" si="265"/>
        <v>212.95</v>
      </c>
      <c r="V72" s="13">
        <f t="shared" si="265"/>
        <v>191.4</v>
      </c>
      <c r="W72" s="13">
        <f t="shared" si="265"/>
        <v>197.5</v>
      </c>
      <c r="X72" s="13">
        <f t="shared" si="265"/>
        <v>187.95</v>
      </c>
      <c r="AA72" s="7"/>
    </row>
    <row r="73" spans="1:27" x14ac:dyDescent="0.3">
      <c r="A73" s="26"/>
      <c r="B73" s="23"/>
      <c r="C73" s="14" t="s">
        <v>36</v>
      </c>
      <c r="D73" s="13">
        <f>ROUND(D70*6,2)</f>
        <v>225.54</v>
      </c>
      <c r="E73" s="13">
        <f t="shared" ref="E73:X73" si="266">ROUND(E70*6,2)</f>
        <v>225.54</v>
      </c>
      <c r="F73" s="13">
        <f t="shared" si="266"/>
        <v>255.54</v>
      </c>
      <c r="G73" s="13">
        <f t="shared" si="266"/>
        <v>225.54</v>
      </c>
      <c r="H73" s="13">
        <f t="shared" si="266"/>
        <v>250.02</v>
      </c>
      <c r="I73" s="13">
        <f t="shared" si="266"/>
        <v>225.54</v>
      </c>
      <c r="J73" s="13">
        <f t="shared" si="266"/>
        <v>225.54</v>
      </c>
      <c r="K73" s="13">
        <f t="shared" si="266"/>
        <v>224.4</v>
      </c>
      <c r="L73" s="13">
        <f t="shared" si="266"/>
        <v>224.4</v>
      </c>
      <c r="M73" s="13">
        <f t="shared" si="266"/>
        <v>229.68</v>
      </c>
      <c r="N73" s="13">
        <f t="shared" si="266"/>
        <v>229.68</v>
      </c>
      <c r="O73" s="13">
        <f t="shared" si="266"/>
        <v>229.68</v>
      </c>
      <c r="P73" s="13">
        <f t="shared" si="266"/>
        <v>224.4</v>
      </c>
      <c r="Q73" s="13">
        <f t="shared" si="266"/>
        <v>224.4</v>
      </c>
      <c r="R73" s="13">
        <f t="shared" si="266"/>
        <v>226.68</v>
      </c>
      <c r="S73" s="13">
        <f t="shared" si="266"/>
        <v>229.68</v>
      </c>
      <c r="T73" s="13">
        <f t="shared" si="266"/>
        <v>225.54</v>
      </c>
      <c r="U73" s="13">
        <f t="shared" si="266"/>
        <v>255.54</v>
      </c>
      <c r="V73" s="13">
        <f t="shared" si="266"/>
        <v>229.68</v>
      </c>
      <c r="W73" s="13">
        <f t="shared" si="266"/>
        <v>237</v>
      </c>
      <c r="X73" s="13">
        <f t="shared" si="266"/>
        <v>225.54</v>
      </c>
      <c r="AA73" s="7"/>
    </row>
    <row r="74" spans="1:27" x14ac:dyDescent="0.3">
      <c r="A74" s="26"/>
      <c r="B74" s="23"/>
      <c r="C74" s="14" t="s">
        <v>37</v>
      </c>
      <c r="D74" s="13">
        <f>ROUND(D70*7,2)</f>
        <v>263.13</v>
      </c>
      <c r="E74" s="13">
        <f t="shared" ref="E74:X74" si="267">ROUND(E70*7,2)</f>
        <v>263.13</v>
      </c>
      <c r="F74" s="13">
        <f t="shared" si="267"/>
        <v>298.13</v>
      </c>
      <c r="G74" s="13">
        <f t="shared" si="267"/>
        <v>263.13</v>
      </c>
      <c r="H74" s="13">
        <f t="shared" si="267"/>
        <v>291.69</v>
      </c>
      <c r="I74" s="13">
        <f t="shared" si="267"/>
        <v>263.13</v>
      </c>
      <c r="J74" s="13">
        <f t="shared" si="267"/>
        <v>263.13</v>
      </c>
      <c r="K74" s="13">
        <f t="shared" si="267"/>
        <v>261.8</v>
      </c>
      <c r="L74" s="13">
        <f t="shared" si="267"/>
        <v>261.8</v>
      </c>
      <c r="M74" s="13">
        <f t="shared" si="267"/>
        <v>267.95999999999998</v>
      </c>
      <c r="N74" s="13">
        <f t="shared" si="267"/>
        <v>267.95999999999998</v>
      </c>
      <c r="O74" s="13">
        <f t="shared" si="267"/>
        <v>267.95999999999998</v>
      </c>
      <c r="P74" s="13">
        <f t="shared" si="267"/>
        <v>261.8</v>
      </c>
      <c r="Q74" s="13">
        <f t="shared" si="267"/>
        <v>261.8</v>
      </c>
      <c r="R74" s="13">
        <f t="shared" si="267"/>
        <v>264.45999999999998</v>
      </c>
      <c r="S74" s="13">
        <f t="shared" si="267"/>
        <v>267.95999999999998</v>
      </c>
      <c r="T74" s="13">
        <f t="shared" si="267"/>
        <v>263.13</v>
      </c>
      <c r="U74" s="13">
        <f t="shared" si="267"/>
        <v>298.13</v>
      </c>
      <c r="V74" s="13">
        <f t="shared" si="267"/>
        <v>267.95999999999998</v>
      </c>
      <c r="W74" s="13">
        <f t="shared" si="267"/>
        <v>276.5</v>
      </c>
      <c r="X74" s="13">
        <f t="shared" si="267"/>
        <v>263.13</v>
      </c>
      <c r="AA74" s="7"/>
    </row>
    <row r="75" spans="1:27" x14ac:dyDescent="0.3">
      <c r="A75" s="26"/>
      <c r="B75" s="24"/>
      <c r="C75" s="15" t="s">
        <v>38</v>
      </c>
      <c r="D75" s="16">
        <f>ROUND(D70*8,2)</f>
        <v>300.72000000000003</v>
      </c>
      <c r="E75" s="16">
        <f t="shared" ref="E75:X75" si="268">ROUND(E70*8,2)</f>
        <v>300.72000000000003</v>
      </c>
      <c r="F75" s="16">
        <f t="shared" si="268"/>
        <v>340.72</v>
      </c>
      <c r="G75" s="16">
        <f t="shared" si="268"/>
        <v>300.72000000000003</v>
      </c>
      <c r="H75" s="16">
        <f t="shared" si="268"/>
        <v>333.36</v>
      </c>
      <c r="I75" s="16">
        <f t="shared" si="268"/>
        <v>300.72000000000003</v>
      </c>
      <c r="J75" s="16">
        <f t="shared" si="268"/>
        <v>300.72000000000003</v>
      </c>
      <c r="K75" s="16">
        <f t="shared" si="268"/>
        <v>299.2</v>
      </c>
      <c r="L75" s="16">
        <f t="shared" si="268"/>
        <v>299.2</v>
      </c>
      <c r="M75" s="16">
        <f t="shared" si="268"/>
        <v>306.24</v>
      </c>
      <c r="N75" s="16">
        <f t="shared" si="268"/>
        <v>306.24</v>
      </c>
      <c r="O75" s="16">
        <f t="shared" si="268"/>
        <v>306.24</v>
      </c>
      <c r="P75" s="16">
        <f t="shared" si="268"/>
        <v>299.2</v>
      </c>
      <c r="Q75" s="16">
        <f t="shared" si="268"/>
        <v>299.2</v>
      </c>
      <c r="R75" s="16">
        <f t="shared" si="268"/>
        <v>302.24</v>
      </c>
      <c r="S75" s="16">
        <f t="shared" si="268"/>
        <v>306.24</v>
      </c>
      <c r="T75" s="16">
        <f t="shared" si="268"/>
        <v>300.72000000000003</v>
      </c>
      <c r="U75" s="16">
        <f t="shared" si="268"/>
        <v>340.72</v>
      </c>
      <c r="V75" s="16">
        <f t="shared" si="268"/>
        <v>306.24</v>
      </c>
      <c r="W75" s="16">
        <f t="shared" si="268"/>
        <v>316</v>
      </c>
      <c r="X75" s="16">
        <f t="shared" si="268"/>
        <v>300.72000000000003</v>
      </c>
      <c r="AA75" s="7"/>
    </row>
    <row r="76" spans="1:27" x14ac:dyDescent="0.3">
      <c r="A76" s="26"/>
      <c r="B76" s="22" t="s">
        <v>22</v>
      </c>
      <c r="C76" s="12" t="s">
        <v>21</v>
      </c>
      <c r="D76" s="8">
        <v>49.84</v>
      </c>
      <c r="E76" s="8">
        <v>49.84</v>
      </c>
      <c r="F76" s="8">
        <v>56.2</v>
      </c>
      <c r="G76" s="8">
        <v>49.84</v>
      </c>
      <c r="H76" s="8">
        <v>55.010000000000005</v>
      </c>
      <c r="I76" s="8">
        <v>49.84</v>
      </c>
      <c r="J76" s="8">
        <v>49.84</v>
      </c>
      <c r="K76" s="8">
        <v>49.440000000000005</v>
      </c>
      <c r="L76" s="8">
        <v>49.440000000000005</v>
      </c>
      <c r="M76" s="8">
        <v>50.6</v>
      </c>
      <c r="N76" s="8">
        <v>50.6</v>
      </c>
      <c r="O76" s="8">
        <v>50.6</v>
      </c>
      <c r="P76" s="8">
        <v>49.440000000000005</v>
      </c>
      <c r="Q76" s="8">
        <v>49.440000000000005</v>
      </c>
      <c r="R76" s="8">
        <v>50.099999999999994</v>
      </c>
      <c r="S76" s="8">
        <v>50.6</v>
      </c>
      <c r="T76" s="8">
        <v>49.84</v>
      </c>
      <c r="U76" s="8">
        <v>56.2</v>
      </c>
      <c r="V76" s="8">
        <v>50.6</v>
      </c>
      <c r="W76" s="8">
        <v>52.17</v>
      </c>
      <c r="X76" s="8">
        <v>49.84</v>
      </c>
      <c r="AA76" s="7"/>
    </row>
    <row r="77" spans="1:27" x14ac:dyDescent="0.3">
      <c r="A77" s="26"/>
      <c r="B77" s="23"/>
      <c r="C77" s="14" t="s">
        <v>34</v>
      </c>
      <c r="D77" s="13">
        <f>ROUND(D76*4,2)</f>
        <v>199.36</v>
      </c>
      <c r="E77" s="13">
        <f t="shared" ref="E77" si="269">ROUND(E76*4,2)</f>
        <v>199.36</v>
      </c>
      <c r="F77" s="13">
        <f t="shared" ref="F77" si="270">ROUND(F76*4,2)</f>
        <v>224.8</v>
      </c>
      <c r="G77" s="13">
        <f t="shared" ref="G77" si="271">ROUND(G76*4,2)</f>
        <v>199.36</v>
      </c>
      <c r="H77" s="13">
        <f t="shared" ref="H77" si="272">ROUND(H76*4,2)</f>
        <v>220.04</v>
      </c>
      <c r="I77" s="13">
        <f t="shared" ref="I77" si="273">ROUND(I76*4,2)</f>
        <v>199.36</v>
      </c>
      <c r="J77" s="13">
        <f t="shared" ref="J77" si="274">ROUND(J76*4,2)</f>
        <v>199.36</v>
      </c>
      <c r="K77" s="13">
        <f t="shared" ref="K77" si="275">ROUND(K76*4,2)</f>
        <v>197.76</v>
      </c>
      <c r="L77" s="13">
        <f t="shared" ref="L77" si="276">ROUND(L76*4,2)</f>
        <v>197.76</v>
      </c>
      <c r="M77" s="13">
        <f t="shared" ref="M77" si="277">ROUND(M76*4,2)</f>
        <v>202.4</v>
      </c>
      <c r="N77" s="13">
        <f t="shared" ref="N77" si="278">ROUND(N76*4,2)</f>
        <v>202.4</v>
      </c>
      <c r="O77" s="13">
        <f t="shared" ref="O77" si="279">ROUND(O76*4,2)</f>
        <v>202.4</v>
      </c>
      <c r="P77" s="13">
        <f t="shared" ref="P77" si="280">ROUND(P76*4,2)</f>
        <v>197.76</v>
      </c>
      <c r="Q77" s="13">
        <f t="shared" ref="Q77" si="281">ROUND(Q76*4,2)</f>
        <v>197.76</v>
      </c>
      <c r="R77" s="13">
        <f t="shared" ref="R77" si="282">ROUND(R76*4,2)</f>
        <v>200.4</v>
      </c>
      <c r="S77" s="13">
        <f t="shared" ref="S77" si="283">ROUND(S76*4,2)</f>
        <v>202.4</v>
      </c>
      <c r="T77" s="13">
        <f t="shared" ref="T77" si="284">ROUND(T76*4,2)</f>
        <v>199.36</v>
      </c>
      <c r="U77" s="13">
        <f t="shared" ref="U77" si="285">ROUND(U76*4,2)</f>
        <v>224.8</v>
      </c>
      <c r="V77" s="13">
        <f t="shared" ref="V77" si="286">ROUND(V76*4,2)</f>
        <v>202.4</v>
      </c>
      <c r="W77" s="13">
        <f t="shared" ref="W77" si="287">ROUND(W76*4,2)</f>
        <v>208.68</v>
      </c>
      <c r="X77" s="13">
        <f t="shared" ref="X77" si="288">ROUND(X76*4,2)</f>
        <v>199.36</v>
      </c>
      <c r="AA77" s="7"/>
    </row>
    <row r="78" spans="1:27" x14ac:dyDescent="0.3">
      <c r="A78" s="26"/>
      <c r="B78" s="23"/>
      <c r="C78" s="14" t="s">
        <v>35</v>
      </c>
      <c r="D78" s="13">
        <f>ROUND(D76*5,2)</f>
        <v>249.2</v>
      </c>
      <c r="E78" s="13">
        <f t="shared" ref="E78:X78" si="289">ROUND(E76*5,2)</f>
        <v>249.2</v>
      </c>
      <c r="F78" s="13">
        <f t="shared" si="289"/>
        <v>281</v>
      </c>
      <c r="G78" s="13">
        <f t="shared" si="289"/>
        <v>249.2</v>
      </c>
      <c r="H78" s="13">
        <f t="shared" si="289"/>
        <v>275.05</v>
      </c>
      <c r="I78" s="13">
        <f t="shared" si="289"/>
        <v>249.2</v>
      </c>
      <c r="J78" s="13">
        <f t="shared" si="289"/>
        <v>249.2</v>
      </c>
      <c r="K78" s="13">
        <f t="shared" si="289"/>
        <v>247.2</v>
      </c>
      <c r="L78" s="13">
        <f t="shared" si="289"/>
        <v>247.2</v>
      </c>
      <c r="M78" s="13">
        <f t="shared" si="289"/>
        <v>253</v>
      </c>
      <c r="N78" s="13">
        <f t="shared" si="289"/>
        <v>253</v>
      </c>
      <c r="O78" s="13">
        <f t="shared" si="289"/>
        <v>253</v>
      </c>
      <c r="P78" s="13">
        <f t="shared" si="289"/>
        <v>247.2</v>
      </c>
      <c r="Q78" s="13">
        <f t="shared" si="289"/>
        <v>247.2</v>
      </c>
      <c r="R78" s="13">
        <f t="shared" si="289"/>
        <v>250.5</v>
      </c>
      <c r="S78" s="13">
        <f t="shared" si="289"/>
        <v>253</v>
      </c>
      <c r="T78" s="13">
        <f t="shared" si="289"/>
        <v>249.2</v>
      </c>
      <c r="U78" s="13">
        <f t="shared" si="289"/>
        <v>281</v>
      </c>
      <c r="V78" s="13">
        <f t="shared" si="289"/>
        <v>253</v>
      </c>
      <c r="W78" s="13">
        <f t="shared" si="289"/>
        <v>260.85000000000002</v>
      </c>
      <c r="X78" s="13">
        <f t="shared" si="289"/>
        <v>249.2</v>
      </c>
      <c r="AA78" s="7"/>
    </row>
    <row r="79" spans="1:27" x14ac:dyDescent="0.3">
      <c r="A79" s="26"/>
      <c r="B79" s="23"/>
      <c r="C79" s="14" t="s">
        <v>36</v>
      </c>
      <c r="D79" s="13">
        <f>ROUND(D76*6,2)</f>
        <v>299.04000000000002</v>
      </c>
      <c r="E79" s="13">
        <f t="shared" ref="E79:X79" si="290">ROUND(E76*6,2)</f>
        <v>299.04000000000002</v>
      </c>
      <c r="F79" s="13">
        <f t="shared" si="290"/>
        <v>337.2</v>
      </c>
      <c r="G79" s="13">
        <f t="shared" si="290"/>
        <v>299.04000000000002</v>
      </c>
      <c r="H79" s="13">
        <f t="shared" si="290"/>
        <v>330.06</v>
      </c>
      <c r="I79" s="13">
        <f t="shared" si="290"/>
        <v>299.04000000000002</v>
      </c>
      <c r="J79" s="13">
        <f t="shared" si="290"/>
        <v>299.04000000000002</v>
      </c>
      <c r="K79" s="13">
        <f t="shared" si="290"/>
        <v>296.64</v>
      </c>
      <c r="L79" s="13">
        <f t="shared" si="290"/>
        <v>296.64</v>
      </c>
      <c r="M79" s="13">
        <f t="shared" si="290"/>
        <v>303.60000000000002</v>
      </c>
      <c r="N79" s="13">
        <f t="shared" si="290"/>
        <v>303.60000000000002</v>
      </c>
      <c r="O79" s="13">
        <f t="shared" si="290"/>
        <v>303.60000000000002</v>
      </c>
      <c r="P79" s="13">
        <f t="shared" si="290"/>
        <v>296.64</v>
      </c>
      <c r="Q79" s="13">
        <f t="shared" si="290"/>
        <v>296.64</v>
      </c>
      <c r="R79" s="13">
        <f t="shared" si="290"/>
        <v>300.60000000000002</v>
      </c>
      <c r="S79" s="13">
        <f t="shared" si="290"/>
        <v>303.60000000000002</v>
      </c>
      <c r="T79" s="13">
        <f t="shared" si="290"/>
        <v>299.04000000000002</v>
      </c>
      <c r="U79" s="13">
        <f t="shared" si="290"/>
        <v>337.2</v>
      </c>
      <c r="V79" s="13">
        <f t="shared" si="290"/>
        <v>303.60000000000002</v>
      </c>
      <c r="W79" s="13">
        <f t="shared" si="290"/>
        <v>313.02</v>
      </c>
      <c r="X79" s="13">
        <f t="shared" si="290"/>
        <v>299.04000000000002</v>
      </c>
      <c r="AA79" s="7"/>
    </row>
    <row r="80" spans="1:27" x14ac:dyDescent="0.3">
      <c r="A80" s="26"/>
      <c r="B80" s="23"/>
      <c r="C80" s="14" t="s">
        <v>37</v>
      </c>
      <c r="D80" s="13">
        <f>ROUND(D76*7,2)</f>
        <v>348.88</v>
      </c>
      <c r="E80" s="13">
        <f t="shared" ref="E80:X80" si="291">ROUND(E76*7,2)</f>
        <v>348.88</v>
      </c>
      <c r="F80" s="13">
        <f t="shared" si="291"/>
        <v>393.4</v>
      </c>
      <c r="G80" s="13">
        <f t="shared" si="291"/>
        <v>348.88</v>
      </c>
      <c r="H80" s="13">
        <f t="shared" si="291"/>
        <v>385.07</v>
      </c>
      <c r="I80" s="13">
        <f t="shared" si="291"/>
        <v>348.88</v>
      </c>
      <c r="J80" s="13">
        <f t="shared" si="291"/>
        <v>348.88</v>
      </c>
      <c r="K80" s="13">
        <f t="shared" si="291"/>
        <v>346.08</v>
      </c>
      <c r="L80" s="13">
        <f t="shared" si="291"/>
        <v>346.08</v>
      </c>
      <c r="M80" s="13">
        <f t="shared" si="291"/>
        <v>354.2</v>
      </c>
      <c r="N80" s="13">
        <f t="shared" si="291"/>
        <v>354.2</v>
      </c>
      <c r="O80" s="13">
        <f t="shared" si="291"/>
        <v>354.2</v>
      </c>
      <c r="P80" s="13">
        <f t="shared" si="291"/>
        <v>346.08</v>
      </c>
      <c r="Q80" s="13">
        <f t="shared" si="291"/>
        <v>346.08</v>
      </c>
      <c r="R80" s="13">
        <f t="shared" si="291"/>
        <v>350.7</v>
      </c>
      <c r="S80" s="13">
        <f t="shared" si="291"/>
        <v>354.2</v>
      </c>
      <c r="T80" s="13">
        <f t="shared" si="291"/>
        <v>348.88</v>
      </c>
      <c r="U80" s="13">
        <f t="shared" si="291"/>
        <v>393.4</v>
      </c>
      <c r="V80" s="13">
        <f t="shared" si="291"/>
        <v>354.2</v>
      </c>
      <c r="W80" s="13">
        <f t="shared" si="291"/>
        <v>365.19</v>
      </c>
      <c r="X80" s="13">
        <f t="shared" si="291"/>
        <v>348.88</v>
      </c>
      <c r="AA80" s="7"/>
    </row>
    <row r="81" spans="1:27" x14ac:dyDescent="0.3">
      <c r="A81" s="27"/>
      <c r="B81" s="24"/>
      <c r="C81" s="15" t="s">
        <v>38</v>
      </c>
      <c r="D81" s="16">
        <f>ROUND(D76*8,2)</f>
        <v>398.72</v>
      </c>
      <c r="E81" s="16">
        <f t="shared" ref="E81:X81" si="292">ROUND(E76*8,2)</f>
        <v>398.72</v>
      </c>
      <c r="F81" s="16">
        <f t="shared" si="292"/>
        <v>449.6</v>
      </c>
      <c r="G81" s="16">
        <f t="shared" si="292"/>
        <v>398.72</v>
      </c>
      <c r="H81" s="16">
        <f t="shared" si="292"/>
        <v>440.08</v>
      </c>
      <c r="I81" s="16">
        <f t="shared" si="292"/>
        <v>398.72</v>
      </c>
      <c r="J81" s="16">
        <f t="shared" si="292"/>
        <v>398.72</v>
      </c>
      <c r="K81" s="16">
        <f t="shared" si="292"/>
        <v>395.52</v>
      </c>
      <c r="L81" s="16">
        <f t="shared" si="292"/>
        <v>395.52</v>
      </c>
      <c r="M81" s="16">
        <f t="shared" si="292"/>
        <v>404.8</v>
      </c>
      <c r="N81" s="16">
        <f t="shared" si="292"/>
        <v>404.8</v>
      </c>
      <c r="O81" s="16">
        <f t="shared" si="292"/>
        <v>404.8</v>
      </c>
      <c r="P81" s="16">
        <f t="shared" si="292"/>
        <v>395.52</v>
      </c>
      <c r="Q81" s="16">
        <f t="shared" si="292"/>
        <v>395.52</v>
      </c>
      <c r="R81" s="16">
        <f t="shared" si="292"/>
        <v>400.8</v>
      </c>
      <c r="S81" s="16">
        <f t="shared" si="292"/>
        <v>404.8</v>
      </c>
      <c r="T81" s="16">
        <f t="shared" si="292"/>
        <v>398.72</v>
      </c>
      <c r="U81" s="16">
        <f t="shared" si="292"/>
        <v>449.6</v>
      </c>
      <c r="V81" s="16">
        <f t="shared" si="292"/>
        <v>404.8</v>
      </c>
      <c r="W81" s="16">
        <f t="shared" si="292"/>
        <v>417.36</v>
      </c>
      <c r="X81" s="16">
        <f t="shared" si="292"/>
        <v>398.72</v>
      </c>
      <c r="AA81" s="7"/>
    </row>
    <row r="82" spans="1:27" x14ac:dyDescent="0.3">
      <c r="A82" s="9"/>
      <c r="B82" s="10"/>
      <c r="C82" s="1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7" x14ac:dyDescent="0.3">
      <c r="A83" s="9"/>
      <c r="B83" s="10"/>
      <c r="C83" s="1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7" x14ac:dyDescent="0.3">
      <c r="A84" s="9"/>
      <c r="B84" s="10"/>
      <c r="C84" s="11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</sheetData>
  <sheetProtection algorithmName="SHA-512" hashValue="IFlG46UufYRZg5vnD5G9Gl2cBv28nlzgIlt7qRXMOnaHvsBfzzq2Y/T4CkZuolN3Hc5oa/fvJdpgNUEBjpjwgg==" saltValue="6mE5HbosV2VxdRbgk74Www==" spinCount="100000" sheet="1" objects="1" scenarios="1"/>
  <mergeCells count="17">
    <mergeCell ref="B64:B69"/>
    <mergeCell ref="B70:B75"/>
    <mergeCell ref="B76:B81"/>
    <mergeCell ref="A4:A57"/>
    <mergeCell ref="A58:A69"/>
    <mergeCell ref="A70:A81"/>
    <mergeCell ref="A3:B3"/>
    <mergeCell ref="B40:B45"/>
    <mergeCell ref="B46:B51"/>
    <mergeCell ref="B52:B57"/>
    <mergeCell ref="B58:B63"/>
    <mergeCell ref="B4:B9"/>
    <mergeCell ref="B10:B15"/>
    <mergeCell ref="B16:B21"/>
    <mergeCell ref="B22:B27"/>
    <mergeCell ref="B28:B33"/>
    <mergeCell ref="B34:B39"/>
  </mergeCells>
  <printOptions horizontalCentered="1"/>
  <pageMargins left="0.25" right="0.25" top="1" bottom="0.75" header="0.25" footer="0.25"/>
  <pageSetup scale="36" fitToHeight="0" pageOrder="overThenDown" orientation="landscape" useFirstPageNumber="1" r:id="rId1"/>
  <headerFooter>
    <oddHeader>&amp;C&amp;"Times New Roman,Bold"&amp;11DDS Vendor Rate Study - Rate Models
prepared for California Department of Developmental Services</oddHeader>
    <oddFooter>&amp;L
&amp;"Times New Roman,Bold"&amp;K002060
          BURNS &amp;&amp; ASSOCIATES
&amp;"Times New Roman,Regular"A Division of Health Management Associates&amp;C
&amp;P&amp;R
January 2026</oddFooter>
  </headerFooter>
  <rowBreaks count="1" manualBreakCount="1">
    <brk id="51" max="23" man="1"/>
  </rowBreaks>
  <colBreaks count="1" manualBreakCount="1">
    <brk id="8" min="1" max="296" man="1"/>
  </colBreaks>
</worksheet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DaySvcs</vt:lpstr>
      <vt:lpstr>DaySvcs!Print_Area</vt:lpstr>
      <vt:lpstr>DaySvcs!Print_Titles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Day Services Updated Rates</dc:title>
  <dc:creator>California Department of Developmental Services</dc:creator>
  <cp:lastModifiedBy>Marlar, Emily@DDS</cp:lastModifiedBy>
  <cp:lastPrinted>2026-06-17T22:54:46Z</cp:lastPrinted>
  <dcterms:created xsi:type="dcterms:W3CDTF">2026-05-21T06:07:08Z</dcterms:created>
  <dcterms:modified xsi:type="dcterms:W3CDTF">2026-06-17T23:18:12Z</dcterms:modified>
</cp:coreProperties>
</file>