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larie.Macias\Desktop\"/>
    </mc:Choice>
  </mc:AlternateContent>
  <xr:revisionPtr revIDLastSave="0" documentId="13_ncr:1_{5B639C2E-7C0F-44FF-AE52-240F34089F76}" xr6:coauthVersionLast="47" xr6:coauthVersionMax="47" xr10:uidLastSave="{00000000-0000-0000-0000-000000000000}"/>
  <bookViews>
    <workbookView xWindow="25800" yWindow="0" windowWidth="25800" windowHeight="20880" xr2:uid="{102ED41A-37A9-436B-B00D-4EAC1C29128A}"/>
  </bookViews>
  <sheets>
    <sheet name="Approved Employer Burden 1104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5" i="1" l="1"/>
  <c r="J16" i="1"/>
  <c r="J4" i="1"/>
  <c r="J5" i="1"/>
  <c r="J10" i="1"/>
  <c r="J11" i="1"/>
  <c r="J12" i="1"/>
  <c r="J13" i="1"/>
  <c r="J22" i="1"/>
  <c r="J23" i="1"/>
  <c r="J24" i="1"/>
  <c r="J33" i="1"/>
  <c r="J32" i="1"/>
  <c r="J14" i="1"/>
  <c r="J6" i="1"/>
  <c r="J7" i="1"/>
  <c r="J8" i="1"/>
  <c r="J9" i="1"/>
  <c r="J17" i="1"/>
  <c r="J18" i="1"/>
  <c r="J19" i="1"/>
  <c r="J20" i="1"/>
  <c r="J21" i="1"/>
  <c r="J25" i="1"/>
  <c r="J26" i="1"/>
  <c r="J27" i="1"/>
  <c r="J28" i="1"/>
  <c r="J29" i="1"/>
  <c r="J30" i="1"/>
  <c r="J31" i="1"/>
  <c r="J34" i="1"/>
  <c r="J35" i="1"/>
  <c r="J36" i="1"/>
  <c r="J37" i="1"/>
  <c r="J38" i="1"/>
  <c r="J39" i="1"/>
  <c r="J40" i="1"/>
  <c r="J41" i="1"/>
  <c r="J42" i="1"/>
  <c r="J43" i="1"/>
  <c r="J44" i="1"/>
  <c r="J3" i="1"/>
  <c r="J2" i="1"/>
</calcChain>
</file>

<file path=xl/sharedStrings.xml><?xml version="1.0" encoding="utf-8"?>
<sst xmlns="http://schemas.openxmlformats.org/spreadsheetml/2006/main" count="113" uniqueCount="41">
  <si>
    <t>FMS</t>
  </si>
  <si>
    <t>FMS Model</t>
  </si>
  <si>
    <t>Social Security (FICA)</t>
  </si>
  <si>
    <t>Medicare (FICA)</t>
  </si>
  <si>
    <t>FUTA (Federal Unemployment)</t>
  </si>
  <si>
    <t>SUTA                         (State Unemployment)</t>
  </si>
  <si>
    <t>ETT (Employment Training tax)</t>
  </si>
  <si>
    <t>Workers' Comp</t>
  </si>
  <si>
    <t xml:space="preserve">Worker's Benefits (Paid Sick Leave) </t>
  </si>
  <si>
    <t>Total</t>
  </si>
  <si>
    <t>Last Updated Date</t>
  </si>
  <si>
    <t>AAA</t>
  </si>
  <si>
    <t>Co-Employer</t>
  </si>
  <si>
    <t>Sole Employer</t>
  </si>
  <si>
    <t>TBD</t>
  </si>
  <si>
    <t>Accura</t>
  </si>
  <si>
    <t>Ace FMS</t>
  </si>
  <si>
    <t>Acumen</t>
  </si>
  <si>
    <t>AID FMS LLC</t>
  </si>
  <si>
    <t>Arch FMS, Inc.</t>
  </si>
  <si>
    <t xml:space="preserve">Sole Employer </t>
  </si>
  <si>
    <t>Balance</t>
  </si>
  <si>
    <t>Cambrian</t>
  </si>
  <si>
    <t>Dromen, Inc</t>
  </si>
  <si>
    <t>Essential Pay</t>
  </si>
  <si>
    <t>Fact Family</t>
  </si>
  <si>
    <t>HR Alliance</t>
  </si>
  <si>
    <t>Mains'l</t>
  </si>
  <si>
    <t>Public Partnerships LLC (PPL)</t>
  </si>
  <si>
    <t>Ridgeline</t>
  </si>
  <si>
    <t>Ritz FMS</t>
  </si>
  <si>
    <t xml:space="preserve">Sentinel Four </t>
  </si>
  <si>
    <t>SequoiaSD FMS</t>
  </si>
  <si>
    <t>GT Independence</t>
  </si>
  <si>
    <t>Aveanna Healthcare Services</t>
  </si>
  <si>
    <t>C&amp;T Home Care LLC</t>
  </si>
  <si>
    <t>Blessed FMS, Inc.</t>
  </si>
  <si>
    <t>Action FMS</t>
  </si>
  <si>
    <t>Able Root Inc</t>
  </si>
  <si>
    <t>Alleluia FMS LLC</t>
  </si>
  <si>
    <t>Last Updated November 4,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</si>
</sst>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0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2" borderId="14" xfId="0" applyFont="1" applyFill="1" applyBorder="1"/>
    <xf numFmtId="0" fontId="6" fillId="2" borderId="15" xfId="0" applyFont="1" applyFill="1" applyBorder="1"/>
    <xf numFmtId="10" fontId="6" fillId="2" borderId="15" xfId="0" applyNumberFormat="1" applyFont="1" applyFill="1" applyBorder="1" applyAlignment="1">
      <alignment horizontal="center" vertical="center"/>
    </xf>
    <xf numFmtId="10" fontId="6" fillId="2" borderId="16" xfId="0" applyNumberFormat="1" applyFont="1" applyFill="1" applyBorder="1" applyAlignment="1">
      <alignment horizontal="center" vertical="center"/>
    </xf>
    <xf numFmtId="0" fontId="5" fillId="2" borderId="11" xfId="0" applyFont="1" applyFill="1" applyBorder="1"/>
    <xf numFmtId="0" fontId="6" fillId="2" borderId="1" xfId="0" applyFont="1" applyFill="1" applyBorder="1"/>
    <xf numFmtId="10" fontId="6" fillId="2" borderId="1" xfId="0" applyNumberFormat="1" applyFont="1" applyFill="1" applyBorder="1" applyAlignment="1">
      <alignment horizontal="center" vertical="center"/>
    </xf>
    <xf numFmtId="10" fontId="6" fillId="2" borderId="2" xfId="0" applyNumberFormat="1" applyFont="1" applyFill="1" applyBorder="1" applyAlignment="1">
      <alignment horizontal="center" vertical="center"/>
    </xf>
    <xf numFmtId="0" fontId="7" fillId="2" borderId="15" xfId="0" applyFont="1" applyFill="1" applyBorder="1"/>
    <xf numFmtId="0" fontId="7" fillId="2" borderId="1" xfId="0" applyFont="1" applyFill="1" applyBorder="1"/>
    <xf numFmtId="0" fontId="5" fillId="2" borderId="24" xfId="0" applyFont="1" applyFill="1" applyBorder="1"/>
    <xf numFmtId="0" fontId="7" fillId="2" borderId="5" xfId="0" applyFont="1" applyFill="1" applyBorder="1"/>
    <xf numFmtId="10" fontId="6" fillId="2" borderId="5" xfId="0" applyNumberFormat="1" applyFont="1" applyFill="1" applyBorder="1" applyAlignment="1">
      <alignment horizontal="center" vertical="center"/>
    </xf>
    <xf numFmtId="10" fontId="6" fillId="2" borderId="6" xfId="0" applyNumberFormat="1" applyFont="1" applyFill="1" applyBorder="1" applyAlignment="1">
      <alignment horizontal="center" vertical="center"/>
    </xf>
    <xf numFmtId="0" fontId="5" fillId="2" borderId="19" xfId="0" applyFont="1" applyFill="1" applyBorder="1"/>
    <xf numFmtId="0" fontId="7" fillId="2" borderId="20" xfId="0" applyFont="1" applyFill="1" applyBorder="1"/>
    <xf numFmtId="10" fontId="6" fillId="2" borderId="20" xfId="0" applyNumberFormat="1" applyFont="1" applyFill="1" applyBorder="1" applyAlignment="1">
      <alignment horizontal="center" vertical="center"/>
    </xf>
    <xf numFmtId="10" fontId="6" fillId="2" borderId="21" xfId="0" applyNumberFormat="1" applyFont="1" applyFill="1" applyBorder="1" applyAlignment="1">
      <alignment horizontal="center" vertical="center"/>
    </xf>
    <xf numFmtId="0" fontId="5" fillId="2" borderId="10" xfId="0" applyFont="1" applyFill="1" applyBorder="1"/>
    <xf numFmtId="0" fontId="7" fillId="2" borderId="3" xfId="0" applyFont="1" applyFill="1" applyBorder="1"/>
    <xf numFmtId="10" fontId="6" fillId="2" borderId="3" xfId="0" applyNumberFormat="1" applyFont="1" applyFill="1" applyBorder="1" applyAlignment="1">
      <alignment horizontal="center" vertical="center"/>
    </xf>
    <xf numFmtId="10" fontId="6" fillId="2" borderId="4" xfId="0" applyNumberFormat="1" applyFont="1" applyFill="1" applyBorder="1" applyAlignment="1">
      <alignment horizontal="center" vertical="center"/>
    </xf>
    <xf numFmtId="0" fontId="5" fillId="3" borderId="24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 wrapText="1"/>
    </xf>
    <xf numFmtId="10" fontId="8" fillId="3" borderId="5" xfId="0" applyNumberFormat="1" applyFont="1" applyFill="1" applyBorder="1" applyAlignment="1">
      <alignment horizontal="center" vertical="center"/>
    </xf>
    <xf numFmtId="10" fontId="8" fillId="3" borderId="6" xfId="0" applyNumberFormat="1" applyFont="1" applyFill="1" applyBorder="1" applyAlignment="1">
      <alignment horizontal="center" vertical="center"/>
    </xf>
    <xf numFmtId="0" fontId="5" fillId="3" borderId="14" xfId="0" applyFont="1" applyFill="1" applyBorder="1"/>
    <xf numFmtId="0" fontId="7" fillId="3" borderId="15" xfId="0" applyFont="1" applyFill="1" applyBorder="1"/>
    <xf numFmtId="10" fontId="6" fillId="3" borderId="15" xfId="0" applyNumberFormat="1" applyFont="1" applyFill="1" applyBorder="1" applyAlignment="1">
      <alignment horizontal="center" vertical="center"/>
    </xf>
    <xf numFmtId="10" fontId="6" fillId="3" borderId="16" xfId="0" applyNumberFormat="1" applyFont="1" applyFill="1" applyBorder="1" applyAlignment="1">
      <alignment horizontal="center" vertical="center"/>
    </xf>
    <xf numFmtId="0" fontId="5" fillId="3" borderId="24" xfId="0" applyFont="1" applyFill="1" applyBorder="1"/>
    <xf numFmtId="0" fontId="7" fillId="3" borderId="5" xfId="0" applyFont="1" applyFill="1" applyBorder="1"/>
    <xf numFmtId="10" fontId="6" fillId="3" borderId="5" xfId="0" applyNumberFormat="1" applyFont="1" applyFill="1" applyBorder="1" applyAlignment="1">
      <alignment horizontal="center" vertical="center"/>
    </xf>
    <xf numFmtId="10" fontId="6" fillId="3" borderId="6" xfId="0" applyNumberFormat="1" applyFont="1" applyFill="1" applyBorder="1" applyAlignment="1">
      <alignment horizontal="center" vertical="center"/>
    </xf>
    <xf numFmtId="0" fontId="6" fillId="3" borderId="15" xfId="0" applyFont="1" applyFill="1" applyBorder="1"/>
    <xf numFmtId="0" fontId="5" fillId="3" borderId="11" xfId="0" applyFont="1" applyFill="1" applyBorder="1"/>
    <xf numFmtId="0" fontId="7" fillId="3" borderId="1" xfId="0" applyFont="1" applyFill="1" applyBorder="1"/>
    <xf numFmtId="10" fontId="6" fillId="3" borderId="1" xfId="0" applyNumberFormat="1" applyFont="1" applyFill="1" applyBorder="1" applyAlignment="1">
      <alignment horizontal="center" vertical="center"/>
    </xf>
    <xf numFmtId="0" fontId="5" fillId="3" borderId="19" xfId="0" applyFont="1" applyFill="1" applyBorder="1"/>
    <xf numFmtId="0" fontId="7" fillId="3" borderId="20" xfId="0" applyFont="1" applyFill="1" applyBorder="1"/>
    <xf numFmtId="10" fontId="6" fillId="3" borderId="20" xfId="0" applyNumberFormat="1" applyFont="1" applyFill="1" applyBorder="1" applyAlignment="1">
      <alignment horizontal="center" vertical="center"/>
    </xf>
    <xf numFmtId="10" fontId="6" fillId="3" borderId="21" xfId="0" applyNumberFormat="1" applyFont="1" applyFill="1" applyBorder="1" applyAlignment="1">
      <alignment horizontal="center" vertical="center"/>
    </xf>
    <xf numFmtId="10" fontId="6" fillId="3" borderId="2" xfId="0" applyNumberFormat="1" applyFont="1" applyFill="1" applyBorder="1" applyAlignment="1">
      <alignment horizontal="center" vertical="center"/>
    </xf>
    <xf numFmtId="0" fontId="0" fillId="2" borderId="0" xfId="0" applyFill="1"/>
    <xf numFmtId="14" fontId="6" fillId="3" borderId="17" xfId="0" applyNumberFormat="1" applyFont="1" applyFill="1" applyBorder="1" applyAlignment="1">
      <alignment horizontal="center" vertical="center"/>
    </xf>
    <xf numFmtId="14" fontId="6" fillId="3" borderId="12" xfId="0" applyNumberFormat="1" applyFont="1" applyFill="1" applyBorder="1" applyAlignment="1">
      <alignment horizontal="center" vertical="center"/>
    </xf>
    <xf numFmtId="0" fontId="10" fillId="2" borderId="0" xfId="0" applyFont="1" applyFill="1"/>
    <xf numFmtId="0" fontId="5" fillId="2" borderId="33" xfId="0" applyFont="1" applyFill="1" applyBorder="1"/>
    <xf numFmtId="0" fontId="6" fillId="2" borderId="34" xfId="0" applyFont="1" applyFill="1" applyBorder="1"/>
    <xf numFmtId="10" fontId="6" fillId="2" borderId="34" xfId="0" applyNumberFormat="1" applyFont="1" applyFill="1" applyBorder="1" applyAlignment="1">
      <alignment horizontal="center" vertical="center"/>
    </xf>
    <xf numFmtId="10" fontId="6" fillId="2" borderId="35" xfId="0" applyNumberFormat="1" applyFont="1" applyFill="1" applyBorder="1" applyAlignment="1">
      <alignment horizontal="center" vertical="center"/>
    </xf>
    <xf numFmtId="0" fontId="6" fillId="2" borderId="20" xfId="0" applyFont="1" applyFill="1" applyBorder="1"/>
    <xf numFmtId="14" fontId="6" fillId="2" borderId="17" xfId="0" applyNumberFormat="1" applyFont="1" applyFill="1" applyBorder="1" applyAlignment="1">
      <alignment horizontal="center" vertical="center"/>
    </xf>
    <xf numFmtId="14" fontId="6" fillId="2" borderId="12" xfId="0" applyNumberFormat="1" applyFont="1" applyFill="1" applyBorder="1" applyAlignment="1">
      <alignment horizontal="center" vertical="center"/>
    </xf>
    <xf numFmtId="14" fontId="6" fillId="3" borderId="25" xfId="0" applyNumberFormat="1" applyFont="1" applyFill="1" applyBorder="1" applyAlignment="1">
      <alignment horizontal="center" vertical="center"/>
    </xf>
    <xf numFmtId="14" fontId="6" fillId="2" borderId="22" xfId="0" applyNumberFormat="1" applyFont="1" applyFill="1" applyBorder="1" applyAlignment="1">
      <alignment horizontal="center" vertical="center"/>
    </xf>
    <xf numFmtId="14" fontId="6" fillId="2" borderId="36" xfId="0" applyNumberFormat="1" applyFont="1" applyFill="1" applyBorder="1" applyAlignment="1">
      <alignment horizontal="center" vertical="center"/>
    </xf>
    <xf numFmtId="14" fontId="6" fillId="2" borderId="13" xfId="0" applyNumberFormat="1" applyFont="1" applyFill="1" applyBorder="1" applyAlignment="1">
      <alignment horizontal="center" vertical="center"/>
    </xf>
    <xf numFmtId="14" fontId="6" fillId="2" borderId="25" xfId="0" applyNumberFormat="1" applyFont="1" applyFill="1" applyBorder="1" applyAlignment="1">
      <alignment horizontal="center" vertical="center"/>
    </xf>
    <xf numFmtId="0" fontId="6" fillId="0" borderId="0" xfId="0" applyFont="1"/>
    <xf numFmtId="0" fontId="5" fillId="3" borderId="10" xfId="0" applyFont="1" applyFill="1" applyBorder="1"/>
    <xf numFmtId="0" fontId="7" fillId="3" borderId="3" xfId="0" applyFont="1" applyFill="1" applyBorder="1"/>
    <xf numFmtId="10" fontId="6" fillId="3" borderId="3" xfId="0" applyNumberFormat="1" applyFont="1" applyFill="1" applyBorder="1" applyAlignment="1">
      <alignment horizontal="center" vertical="center"/>
    </xf>
    <xf numFmtId="10" fontId="6" fillId="3" borderId="4" xfId="0" applyNumberFormat="1" applyFont="1" applyFill="1" applyBorder="1" applyAlignment="1">
      <alignment horizontal="center" vertical="center"/>
    </xf>
    <xf numFmtId="14" fontId="6" fillId="3" borderId="13" xfId="0" applyNumberFormat="1" applyFont="1" applyFill="1" applyBorder="1" applyAlignment="1">
      <alignment horizontal="center" vertical="center"/>
    </xf>
    <xf numFmtId="0" fontId="5" fillId="3" borderId="41" xfId="0" applyFont="1" applyFill="1" applyBorder="1"/>
    <xf numFmtId="10" fontId="6" fillId="3" borderId="42" xfId="0" applyNumberFormat="1" applyFont="1" applyFill="1" applyBorder="1" applyAlignment="1">
      <alignment horizontal="center" vertical="center"/>
    </xf>
    <xf numFmtId="10" fontId="6" fillId="3" borderId="43" xfId="0" applyNumberFormat="1" applyFont="1" applyFill="1" applyBorder="1" applyAlignment="1">
      <alignment horizontal="center" vertical="center"/>
    </xf>
    <xf numFmtId="14" fontId="6" fillId="3" borderId="42" xfId="0" applyNumberFormat="1" applyFont="1" applyFill="1" applyBorder="1" applyAlignment="1">
      <alignment horizontal="center" vertical="center"/>
    </xf>
    <xf numFmtId="0" fontId="6" fillId="3" borderId="42" xfId="0" applyFont="1" applyFill="1" applyBorder="1"/>
    <xf numFmtId="0" fontId="5" fillId="2" borderId="37" xfId="0" applyFont="1" applyFill="1" applyBorder="1"/>
    <xf numFmtId="0" fontId="7" fillId="2" borderId="38" xfId="0" applyFont="1" applyFill="1" applyBorder="1"/>
    <xf numFmtId="10" fontId="6" fillId="2" borderId="38" xfId="0" applyNumberFormat="1" applyFont="1" applyFill="1" applyBorder="1" applyAlignment="1">
      <alignment horizontal="center" vertical="center"/>
    </xf>
    <xf numFmtId="10" fontId="6" fillId="2" borderId="39" xfId="0" applyNumberFormat="1" applyFont="1" applyFill="1" applyBorder="1" applyAlignment="1">
      <alignment horizontal="center" vertical="center"/>
    </xf>
    <xf numFmtId="14" fontId="6" fillId="2" borderId="40" xfId="0" applyNumberFormat="1" applyFont="1" applyFill="1" applyBorder="1" applyAlignment="1">
      <alignment horizontal="center" vertical="center"/>
    </xf>
    <xf numFmtId="0" fontId="9" fillId="3" borderId="0" xfId="0" applyFont="1" applyFill="1"/>
    <xf numFmtId="0" fontId="8" fillId="3" borderId="30" xfId="0" applyFont="1" applyFill="1" applyBorder="1"/>
    <xf numFmtId="10" fontId="8" fillId="3" borderId="30" xfId="0" applyNumberFormat="1" applyFont="1" applyFill="1" applyBorder="1" applyAlignment="1">
      <alignment horizontal="center" vertical="center"/>
    </xf>
    <xf numFmtId="14" fontId="8" fillId="3" borderId="30" xfId="0" applyNumberFormat="1" applyFont="1" applyFill="1" applyBorder="1" applyAlignment="1">
      <alignment horizontal="center" vertical="center"/>
    </xf>
    <xf numFmtId="0" fontId="5" fillId="3" borderId="31" xfId="0" applyFont="1" applyFill="1" applyBorder="1"/>
    <xf numFmtId="0" fontId="6" fillId="3" borderId="32" xfId="0" applyFont="1" applyFill="1" applyBorder="1"/>
    <xf numFmtId="10" fontId="6" fillId="3" borderId="32" xfId="0" applyNumberFormat="1" applyFont="1" applyFill="1" applyBorder="1" applyAlignment="1">
      <alignment horizontal="center" vertical="center"/>
    </xf>
    <xf numFmtId="14" fontId="6" fillId="3" borderId="32" xfId="0" applyNumberFormat="1" applyFont="1" applyFill="1" applyBorder="1" applyAlignment="1">
      <alignment horizontal="center" vertical="center"/>
    </xf>
    <xf numFmtId="0" fontId="5" fillId="2" borderId="41" xfId="0" applyFont="1" applyFill="1" applyBorder="1"/>
    <xf numFmtId="0" fontId="6" fillId="3" borderId="5" xfId="0" applyFont="1" applyFill="1" applyBorder="1"/>
    <xf numFmtId="10" fontId="6" fillId="3" borderId="45" xfId="0" applyNumberFormat="1" applyFont="1" applyFill="1" applyBorder="1" applyAlignment="1">
      <alignment horizontal="center" vertical="center"/>
    </xf>
    <xf numFmtId="0" fontId="5" fillId="3" borderId="26" xfId="0" applyFont="1" applyFill="1" applyBorder="1" applyAlignment="1">
      <alignment horizontal="left" vertical="center" wrapText="1"/>
    </xf>
    <xf numFmtId="0" fontId="8" fillId="3" borderId="27" xfId="0" applyFont="1" applyFill="1" applyBorder="1" applyAlignment="1">
      <alignment horizontal="left" vertical="center" wrapText="1"/>
    </xf>
    <xf numFmtId="10" fontId="8" fillId="3" borderId="27" xfId="0" applyNumberFormat="1" applyFont="1" applyFill="1" applyBorder="1" applyAlignment="1">
      <alignment horizontal="center" vertical="center"/>
    </xf>
    <xf numFmtId="10" fontId="8" fillId="3" borderId="28" xfId="0" applyNumberFormat="1" applyFont="1" applyFill="1" applyBorder="1" applyAlignment="1">
      <alignment horizontal="center" vertical="center"/>
    </xf>
    <xf numFmtId="14" fontId="6" fillId="3" borderId="29" xfId="0" applyNumberFormat="1" applyFont="1" applyFill="1" applyBorder="1" applyAlignment="1">
      <alignment horizontal="center" vertical="center"/>
    </xf>
    <xf numFmtId="10" fontId="2" fillId="2" borderId="15" xfId="0" applyNumberFormat="1" applyFont="1" applyFill="1" applyBorder="1" applyAlignment="1">
      <alignment horizontal="center" vertical="center"/>
    </xf>
    <xf numFmtId="10" fontId="2" fillId="2" borderId="1" xfId="0" applyNumberFormat="1" applyFont="1" applyFill="1" applyBorder="1" applyAlignment="1">
      <alignment horizontal="center" vertical="center"/>
    </xf>
    <xf numFmtId="14" fontId="2" fillId="2" borderId="17" xfId="0" applyNumberFormat="1" applyFont="1" applyFill="1" applyBorder="1" applyAlignment="1">
      <alignment horizontal="center" vertical="center"/>
    </xf>
    <xf numFmtId="14" fontId="2" fillId="2" borderId="12" xfId="0" applyNumberFormat="1" applyFont="1" applyFill="1" applyBorder="1" applyAlignment="1">
      <alignment horizontal="center" vertical="center"/>
    </xf>
    <xf numFmtId="0" fontId="1" fillId="0" borderId="0" xfId="0" applyFont="1"/>
    <xf numFmtId="0" fontId="8" fillId="2" borderId="30" xfId="0" applyFont="1" applyFill="1" applyBorder="1"/>
    <xf numFmtId="10" fontId="8" fillId="2" borderId="30" xfId="0" applyNumberFormat="1" applyFont="1" applyFill="1" applyBorder="1" applyAlignment="1">
      <alignment horizontal="center" vertical="center"/>
    </xf>
    <xf numFmtId="10" fontId="1" fillId="2" borderId="42" xfId="0" applyNumberFormat="1" applyFont="1" applyFill="1" applyBorder="1" applyAlignment="1">
      <alignment horizontal="center" vertical="center"/>
    </xf>
    <xf numFmtId="10" fontId="1" fillId="2" borderId="43" xfId="0" applyNumberFormat="1" applyFont="1" applyFill="1" applyBorder="1" applyAlignment="1">
      <alignment horizontal="center" vertical="center"/>
    </xf>
    <xf numFmtId="14" fontId="1" fillId="2" borderId="42" xfId="0" applyNumberFormat="1" applyFont="1" applyFill="1" applyBorder="1" applyAlignment="1">
      <alignment horizontal="center" vertical="center"/>
    </xf>
    <xf numFmtId="0" fontId="6" fillId="2" borderId="32" xfId="0" applyFont="1" applyFill="1" applyBorder="1"/>
    <xf numFmtId="10" fontId="6" fillId="2" borderId="32" xfId="0" applyNumberFormat="1" applyFont="1" applyFill="1" applyBorder="1" applyAlignment="1">
      <alignment horizontal="center" vertical="center"/>
    </xf>
    <xf numFmtId="0" fontId="5" fillId="3" borderId="26" xfId="0" applyFont="1" applyFill="1" applyBorder="1"/>
    <xf numFmtId="0" fontId="7" fillId="3" borderId="27" xfId="0" applyFont="1" applyFill="1" applyBorder="1"/>
    <xf numFmtId="10" fontId="6" fillId="3" borderId="27" xfId="0" applyNumberFormat="1" applyFont="1" applyFill="1" applyBorder="1" applyAlignment="1">
      <alignment horizontal="center" vertical="center"/>
    </xf>
    <xf numFmtId="10" fontId="6" fillId="3" borderId="28" xfId="0" applyNumberFormat="1" applyFont="1" applyFill="1" applyBorder="1" applyAlignment="1">
      <alignment horizontal="center" vertical="center"/>
    </xf>
    <xf numFmtId="0" fontId="5" fillId="3" borderId="18" xfId="0" applyFont="1" applyFill="1" applyBorder="1"/>
    <xf numFmtId="0" fontId="7" fillId="3" borderId="8" xfId="0" applyFont="1" applyFill="1" applyBorder="1"/>
    <xf numFmtId="10" fontId="6" fillId="3" borderId="8" xfId="0" applyNumberFormat="1" applyFont="1" applyFill="1" applyBorder="1" applyAlignment="1">
      <alignment horizontal="center" vertical="center"/>
    </xf>
    <xf numFmtId="10" fontId="6" fillId="3" borderId="9" xfId="0" applyNumberFormat="1" applyFont="1" applyFill="1" applyBorder="1" applyAlignment="1">
      <alignment horizontal="center" vertical="center"/>
    </xf>
    <xf numFmtId="14" fontId="6" fillId="3" borderId="23" xfId="0" applyNumberFormat="1" applyFont="1" applyFill="1" applyBorder="1" applyAlignment="1">
      <alignment horizontal="center" vertical="center"/>
    </xf>
    <xf numFmtId="0" fontId="5" fillId="2" borderId="44" xfId="0" applyFont="1" applyFill="1" applyBorder="1"/>
    <xf numFmtId="14" fontId="6" fillId="2" borderId="6" xfId="0" applyNumberFormat="1" applyFont="1" applyFill="1" applyBorder="1" applyAlignment="1">
      <alignment horizontal="center" vertical="center"/>
    </xf>
    <xf numFmtId="0" fontId="7" fillId="3" borderId="42" xfId="0" applyFont="1" applyFill="1" applyBorder="1"/>
    <xf numFmtId="14" fontId="6" fillId="3" borderId="2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6"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C1C85C1-F568-4DCD-A284-F83ECBCC3CCB}" name="Table446" displayName="Table446" ref="A1:K44" totalsRowShown="0" headerRowDxfId="15" dataDxfId="13" headerRowBorderDxfId="14" tableBorderDxfId="12" totalsRowBorderDxfId="11">
  <autoFilter ref="A1:K44" xr:uid="{7B106D0D-7121-4C6D-8C78-08A7E200320B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sortState xmlns:xlrd2="http://schemas.microsoft.com/office/spreadsheetml/2017/richdata2" ref="A2:K44">
    <sortCondition ref="A2:A44"/>
  </sortState>
  <tableColumns count="11">
    <tableColumn id="1" xr3:uid="{5E492F47-C1D7-4422-B206-B011310A17C9}" name="FMS" dataDxfId="10"/>
    <tableColumn id="11" xr3:uid="{E9D5D975-B10F-4C1F-B186-9C504E041D08}" name="FMS Model" dataDxfId="9"/>
    <tableColumn id="2" xr3:uid="{939F9583-5BC6-41BC-AABB-73F43FE44784}" name="Social Security (FICA)" dataDxfId="8"/>
    <tableColumn id="3" xr3:uid="{BB8C67D8-CD04-4EDE-86BE-342E3E477CC9}" name="Medicare (FICA)" dataDxfId="7"/>
    <tableColumn id="4" xr3:uid="{F696E82D-6EC5-4CB2-9DA4-D3EA1FAE8194}" name="FUTA (Federal Unemployment)" dataDxfId="6"/>
    <tableColumn id="5" xr3:uid="{A59979FA-A464-477A-8AAE-EAA2E1FDC5FF}" name="SUTA                         (State Unemployment)" dataDxfId="5"/>
    <tableColumn id="6" xr3:uid="{1AE30CB6-72EF-45D3-BA94-B549792489A3}" name="ETT (Employment Training tax)" dataDxfId="4"/>
    <tableColumn id="7" xr3:uid="{CB9896C2-059A-48CE-918F-3867921E0AAE}" name="Workers' Comp" dataDxfId="3"/>
    <tableColumn id="8" xr3:uid="{485AE942-AFE1-4E96-A5B0-962ECD34D81F}" name="Worker's Benefits (Paid Sick Leave) " dataDxfId="2"/>
    <tableColumn id="13" xr3:uid="{B92A954A-95A7-471D-8717-2A7D6FFD739A}" name="Total" dataDxfId="1">
      <calculatedColumnFormula>SUM(Table446[[#This Row],[Social Security (FICA)]:[Worker''s Benefits (Paid Sick Leave) ]])</calculatedColumnFormula>
    </tableColumn>
    <tableColumn id="9" xr3:uid="{16484239-08E7-4CF3-8F84-062264FF02B8}" name="Last Updated Date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30785-F1C6-45CC-80B2-E8E6E2872DDB}">
  <sheetPr>
    <pageSetUpPr fitToPage="1"/>
  </sheetPr>
  <dimension ref="A1:K46"/>
  <sheetViews>
    <sheetView tabSelected="1" zoomScale="120" zoomScaleNormal="120" workbookViewId="0">
      <selection activeCell="A44" sqref="A44:K44"/>
    </sheetView>
  </sheetViews>
  <sheetFormatPr defaultColWidth="9" defaultRowHeight="15" x14ac:dyDescent="0.25"/>
  <cols>
    <col min="1" max="1" width="35.5703125" customWidth="1"/>
    <col min="2" max="2" width="25.5703125" customWidth="1"/>
    <col min="3" max="9" width="20.7109375" customWidth="1"/>
    <col min="10" max="10" width="22.28515625" customWidth="1"/>
    <col min="11" max="11" width="18.85546875" customWidth="1"/>
  </cols>
  <sheetData>
    <row r="1" spans="1:11" s="1" customFormat="1" ht="55.5" customHeight="1" thickBot="1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3" t="s">
        <v>10</v>
      </c>
    </row>
    <row r="2" spans="1:11" ht="20.25" customHeight="1" x14ac:dyDescent="0.25">
      <c r="A2" s="31" t="s">
        <v>11</v>
      </c>
      <c r="B2" s="39" t="s">
        <v>12</v>
      </c>
      <c r="C2" s="33">
        <v>6.2E-2</v>
      </c>
      <c r="D2" s="33">
        <v>1.4500000000000001E-2</v>
      </c>
      <c r="E2" s="33">
        <v>1.2E-2</v>
      </c>
      <c r="F2" s="33">
        <v>3.4000000000000002E-2</v>
      </c>
      <c r="G2" s="33">
        <v>1E-3</v>
      </c>
      <c r="H2" s="33">
        <v>5.7000000000000002E-2</v>
      </c>
      <c r="I2" s="33">
        <v>3.3300000000000003E-2</v>
      </c>
      <c r="J2" s="34">
        <f>SUM(Table446[[#This Row],[Social Security (FICA)]:[Worker''s Benefits (Paid Sick Leave) ]])</f>
        <v>0.21379999999999999</v>
      </c>
      <c r="K2" s="49">
        <v>45685</v>
      </c>
    </row>
    <row r="3" spans="1:11" ht="20.25" customHeight="1" thickBot="1" x14ac:dyDescent="0.3">
      <c r="A3" s="35" t="s">
        <v>11</v>
      </c>
      <c r="B3" s="89" t="s">
        <v>13</v>
      </c>
      <c r="C3" s="37">
        <v>6.2E-2</v>
      </c>
      <c r="D3" s="37">
        <v>1.4500000000000001E-2</v>
      </c>
      <c r="E3" s="37">
        <v>1.2E-2</v>
      </c>
      <c r="F3" s="37">
        <v>3.4000000000000002E-2</v>
      </c>
      <c r="G3" s="37">
        <v>1E-3</v>
      </c>
      <c r="H3" s="37" t="s">
        <v>14</v>
      </c>
      <c r="I3" s="37">
        <v>3.3300000000000003E-2</v>
      </c>
      <c r="J3" s="90">
        <f>SUM(Table446[[#This Row],[Social Security (FICA)]:[Worker''s Benefits (Paid Sick Leave) ]])</f>
        <v>0.15679999999999999</v>
      </c>
      <c r="K3" s="59">
        <v>45685</v>
      </c>
    </row>
    <row r="4" spans="1:11" ht="20.25" customHeight="1" x14ac:dyDescent="0.25">
      <c r="A4" s="5" t="s">
        <v>38</v>
      </c>
      <c r="B4" s="6" t="s">
        <v>12</v>
      </c>
      <c r="C4" s="96">
        <v>6.2E-2</v>
      </c>
      <c r="D4" s="96">
        <v>1.4500000000000001E-2</v>
      </c>
      <c r="E4" s="96">
        <v>1.2E-2</v>
      </c>
      <c r="F4" s="96">
        <v>3.4000000000000002E-2</v>
      </c>
      <c r="G4" s="96">
        <v>1E-3</v>
      </c>
      <c r="H4" s="96" t="s">
        <v>14</v>
      </c>
      <c r="I4" s="96">
        <v>1.9199999999999998E-2</v>
      </c>
      <c r="J4" s="96">
        <f>SUM(Table446[[#This Row],[Social Security (FICA)]:[Worker''s Benefits (Paid Sick Leave) ]])</f>
        <v>0.14269999999999999</v>
      </c>
      <c r="K4" s="98">
        <v>46322</v>
      </c>
    </row>
    <row r="5" spans="1:11" ht="20.25" customHeight="1" thickBot="1" x14ac:dyDescent="0.3">
      <c r="A5" s="9" t="s">
        <v>38</v>
      </c>
      <c r="B5" s="10" t="s">
        <v>13</v>
      </c>
      <c r="C5" s="97">
        <v>6.2E-2</v>
      </c>
      <c r="D5" s="97">
        <v>1.4500000000000001E-2</v>
      </c>
      <c r="E5" s="97">
        <v>1.2E-2</v>
      </c>
      <c r="F5" s="97">
        <v>3.4000000000000002E-2</v>
      </c>
      <c r="G5" s="97">
        <v>1E-3</v>
      </c>
      <c r="H5" s="97">
        <v>7.0000000000000007E-2</v>
      </c>
      <c r="I5" s="97">
        <v>1.9199999999999998E-2</v>
      </c>
      <c r="J5" s="97">
        <f>SUM(Table446[[#This Row],[Social Security (FICA)]:[Worker''s Benefits (Paid Sick Leave) ]])</f>
        <v>0.2127</v>
      </c>
      <c r="K5" s="99">
        <v>46322</v>
      </c>
    </row>
    <row r="6" spans="1:11" ht="20.25" customHeight="1" x14ac:dyDescent="0.25">
      <c r="A6" s="91" t="s">
        <v>15</v>
      </c>
      <c r="B6" s="92" t="s">
        <v>12</v>
      </c>
      <c r="C6" s="93">
        <v>6.2E-2</v>
      </c>
      <c r="D6" s="93">
        <v>1.4500000000000001E-2</v>
      </c>
      <c r="E6" s="93">
        <v>1.2E-2</v>
      </c>
      <c r="F6" s="93">
        <v>3.4000000000000002E-2</v>
      </c>
      <c r="G6" s="93">
        <v>1E-3</v>
      </c>
      <c r="H6" s="93">
        <v>6.4000000000000001E-2</v>
      </c>
      <c r="I6" s="93">
        <v>3.7499999999999999E-2</v>
      </c>
      <c r="J6" s="94">
        <f>SUM(Table446[[#This Row],[Social Security (FICA)]:[Worker''s Benefits (Paid Sick Leave) ]])</f>
        <v>0.22500000000000001</v>
      </c>
      <c r="K6" s="95">
        <v>45999</v>
      </c>
    </row>
    <row r="7" spans="1:11" ht="20.25" customHeight="1" thickBot="1" x14ac:dyDescent="0.3">
      <c r="A7" s="27" t="s">
        <v>15</v>
      </c>
      <c r="B7" s="28" t="s">
        <v>13</v>
      </c>
      <c r="C7" s="29">
        <v>6.2E-2</v>
      </c>
      <c r="D7" s="29">
        <v>1.4500000000000001E-2</v>
      </c>
      <c r="E7" s="29">
        <v>1.2E-2</v>
      </c>
      <c r="F7" s="29">
        <v>3.4000000000000002E-2</v>
      </c>
      <c r="G7" s="29">
        <v>1E-3</v>
      </c>
      <c r="H7" s="29" t="s">
        <v>14</v>
      </c>
      <c r="I7" s="29">
        <v>3.7499999999999999E-2</v>
      </c>
      <c r="J7" s="30">
        <f>SUM(Table446[[#This Row],[Social Security (FICA)]:[Worker''s Benefits (Paid Sick Leave) ]])</f>
        <v>0.161</v>
      </c>
      <c r="K7" s="59">
        <v>45999</v>
      </c>
    </row>
    <row r="8" spans="1:11" ht="20.25" customHeight="1" x14ac:dyDescent="0.25">
      <c r="A8" s="19" t="s">
        <v>16</v>
      </c>
      <c r="B8" s="56" t="s">
        <v>12</v>
      </c>
      <c r="C8" s="21">
        <v>6.2E-2</v>
      </c>
      <c r="D8" s="21">
        <v>1.4500000000000001E-2</v>
      </c>
      <c r="E8" s="21">
        <v>1.2E-2</v>
      </c>
      <c r="F8" s="21">
        <v>3.4000000000000002E-2</v>
      </c>
      <c r="G8" s="21">
        <v>1E-3</v>
      </c>
      <c r="H8" s="21">
        <v>9.1800000000000007E-2</v>
      </c>
      <c r="I8" s="21">
        <v>3.3300000000000003E-2</v>
      </c>
      <c r="J8" s="22">
        <f>SUM(Table446[[#This Row],[Social Security (FICA)]:[Worker''s Benefits (Paid Sick Leave) ]])</f>
        <v>0.24859999999999999</v>
      </c>
      <c r="K8" s="60">
        <v>45505</v>
      </c>
    </row>
    <row r="9" spans="1:11" ht="20.25" customHeight="1" thickBot="1" x14ac:dyDescent="0.3">
      <c r="A9" s="52" t="s">
        <v>16</v>
      </c>
      <c r="B9" s="53" t="s">
        <v>13</v>
      </c>
      <c r="C9" s="54">
        <v>6.2E-2</v>
      </c>
      <c r="D9" s="54">
        <v>1.4500000000000001E-2</v>
      </c>
      <c r="E9" s="54">
        <v>1.2E-2</v>
      </c>
      <c r="F9" s="54">
        <v>3.4000000000000002E-2</v>
      </c>
      <c r="G9" s="54">
        <v>1E-3</v>
      </c>
      <c r="H9" s="54" t="s">
        <v>14</v>
      </c>
      <c r="I9" s="54">
        <v>3.3300000000000003E-2</v>
      </c>
      <c r="J9" s="55">
        <f>SUM(Table446[[#This Row],[Social Security (FICA)]:[Worker''s Benefits (Paid Sick Leave) ]])</f>
        <v>0.15679999999999999</v>
      </c>
      <c r="K9" s="61">
        <v>45505</v>
      </c>
    </row>
    <row r="10" spans="1:11" ht="20.25" customHeight="1" x14ac:dyDescent="0.25">
      <c r="A10" s="70" t="s">
        <v>37</v>
      </c>
      <c r="B10" s="74" t="s">
        <v>12</v>
      </c>
      <c r="C10" s="71">
        <v>6.2E-2</v>
      </c>
      <c r="D10" s="71">
        <v>1.4500000000000001E-2</v>
      </c>
      <c r="E10" s="71">
        <v>2.1000000000000001E-2</v>
      </c>
      <c r="F10" s="71">
        <v>3.4000000000000002E-2</v>
      </c>
      <c r="G10" s="71">
        <v>1E-3</v>
      </c>
      <c r="H10" s="71">
        <v>6.3E-2</v>
      </c>
      <c r="I10" s="71">
        <v>3.3300000000000003E-2</v>
      </c>
      <c r="J10" s="72">
        <f>SUM(Table446[[#This Row],[Social Security (FICA)]:[Worker''s Benefits (Paid Sick Leave) ]])</f>
        <v>0.2288</v>
      </c>
      <c r="K10" s="73">
        <v>46258</v>
      </c>
    </row>
    <row r="11" spans="1:11" ht="20.25" customHeight="1" x14ac:dyDescent="0.25">
      <c r="A11" s="70" t="s">
        <v>37</v>
      </c>
      <c r="B11" s="74" t="s">
        <v>13</v>
      </c>
      <c r="C11" s="71">
        <v>6.2E-2</v>
      </c>
      <c r="D11" s="71">
        <v>1.4500000000000001E-2</v>
      </c>
      <c r="E11" s="71">
        <v>2.1000000000000001E-2</v>
      </c>
      <c r="F11" s="71">
        <v>3.4000000000000002E-2</v>
      </c>
      <c r="G11" s="71">
        <v>1E-3</v>
      </c>
      <c r="H11" s="71" t="s">
        <v>14</v>
      </c>
      <c r="I11" s="71">
        <v>3.3300000000000003E-2</v>
      </c>
      <c r="J11" s="72">
        <f>SUM(Table446[[#This Row],[Social Security (FICA)]:[Worker''s Benefits (Paid Sick Leave) ]])</f>
        <v>0.1658</v>
      </c>
      <c r="K11" s="73">
        <v>46258</v>
      </c>
    </row>
    <row r="12" spans="1:11" ht="20.25" customHeight="1" thickBot="1" x14ac:dyDescent="0.3">
      <c r="A12" s="75" t="s">
        <v>17</v>
      </c>
      <c r="B12" s="76" t="s">
        <v>13</v>
      </c>
      <c r="C12" s="77">
        <v>6.2E-2</v>
      </c>
      <c r="D12" s="77">
        <v>1.4500000000000001E-2</v>
      </c>
      <c r="E12" s="77">
        <v>2.1000000000000001E-2</v>
      </c>
      <c r="F12" s="77">
        <v>3.6999999999999998E-2</v>
      </c>
      <c r="G12" s="77">
        <v>1E-3</v>
      </c>
      <c r="H12" s="77">
        <v>4.99E-2</v>
      </c>
      <c r="I12" s="77">
        <v>3.9399999999999998E-2</v>
      </c>
      <c r="J12" s="78">
        <f>SUM(Table446[[#This Row],[Social Security (FICA)]:[Worker''s Benefits (Paid Sick Leave) ]])</f>
        <v>0.2248</v>
      </c>
      <c r="K12" s="79">
        <v>46043</v>
      </c>
    </row>
    <row r="13" spans="1:11" s="51" customFormat="1" ht="20.25" customHeight="1" x14ac:dyDescent="0.25">
      <c r="A13" s="80" t="s">
        <v>18</v>
      </c>
      <c r="B13" s="81" t="s">
        <v>12</v>
      </c>
      <c r="C13" s="82">
        <v>6.2E-2</v>
      </c>
      <c r="D13" s="82">
        <v>1.4500000000000001E-2</v>
      </c>
      <c r="E13" s="82">
        <v>1.2E-2</v>
      </c>
      <c r="F13" s="82">
        <v>3.4000000000000002E-2</v>
      </c>
      <c r="G13" s="82">
        <v>1E-3</v>
      </c>
      <c r="H13" s="82">
        <v>6.3799999999999996E-2</v>
      </c>
      <c r="I13" s="82">
        <v>3.3300000000000003E-2</v>
      </c>
      <c r="J13" s="82">
        <f>SUM(Table446[[#This Row],[Social Security (FICA)]:[Worker''s Benefits (Paid Sick Leave) ]])</f>
        <v>0.22059999999999999</v>
      </c>
      <c r="K13" s="83">
        <v>45902</v>
      </c>
    </row>
    <row r="14" spans="1:11" s="48" customFormat="1" ht="20.25" customHeight="1" thickBot="1" x14ac:dyDescent="0.3">
      <c r="A14" s="84" t="s">
        <v>18</v>
      </c>
      <c r="B14" s="85" t="s">
        <v>13</v>
      </c>
      <c r="C14" s="86">
        <v>6.2E-2</v>
      </c>
      <c r="D14" s="86">
        <v>1.4500000000000001E-2</v>
      </c>
      <c r="E14" s="86">
        <v>1.2E-2</v>
      </c>
      <c r="F14" s="86">
        <v>3.4000000000000002E-2</v>
      </c>
      <c r="G14" s="86">
        <v>1E-3</v>
      </c>
      <c r="H14" s="86" t="s">
        <v>14</v>
      </c>
      <c r="I14" s="86">
        <v>3.3300000000000003E-2</v>
      </c>
      <c r="J14" s="86">
        <f>SUM(Table446[[#This Row],[Social Security (FICA)]:[Worker''s Benefits (Paid Sick Leave) ]])</f>
        <v>0.15679999999999999</v>
      </c>
      <c r="K14" s="87">
        <v>45902</v>
      </c>
    </row>
    <row r="15" spans="1:11" s="48" customFormat="1" ht="20.25" customHeight="1" x14ac:dyDescent="0.25">
      <c r="A15" s="88" t="s">
        <v>39</v>
      </c>
      <c r="B15" s="101" t="s">
        <v>12</v>
      </c>
      <c r="C15" s="102">
        <v>6.2E-2</v>
      </c>
      <c r="D15" s="102">
        <v>1.4500000000000001E-2</v>
      </c>
      <c r="E15" s="103">
        <v>2.1000000000000001E-2</v>
      </c>
      <c r="F15" s="102">
        <v>3.4000000000000002E-2</v>
      </c>
      <c r="G15" s="102">
        <v>1E-3</v>
      </c>
      <c r="H15" s="103">
        <v>7.4800000000000005E-2</v>
      </c>
      <c r="I15" s="102">
        <v>3.3300000000000003E-2</v>
      </c>
      <c r="J15" s="104">
        <f>SUM(Table446[[#This Row],[Social Security (FICA)]:[Worker''s Benefits (Paid Sick Leave) ]])</f>
        <v>0.24060000000000001</v>
      </c>
      <c r="K15" s="105">
        <v>46330</v>
      </c>
    </row>
    <row r="16" spans="1:11" s="48" customFormat="1" ht="20.25" customHeight="1" thickBot="1" x14ac:dyDescent="0.3">
      <c r="A16" s="88" t="s">
        <v>39</v>
      </c>
      <c r="B16" s="106" t="s">
        <v>13</v>
      </c>
      <c r="C16" s="107">
        <v>6.2E-2</v>
      </c>
      <c r="D16" s="107">
        <v>1.4500000000000001E-2</v>
      </c>
      <c r="E16" s="103">
        <v>2.1000000000000001E-2</v>
      </c>
      <c r="F16" s="107">
        <v>3.4000000000000002E-2</v>
      </c>
      <c r="G16" s="107">
        <v>1E-3</v>
      </c>
      <c r="H16" s="103" t="s">
        <v>14</v>
      </c>
      <c r="I16" s="107">
        <v>3.3300000000000003E-2</v>
      </c>
      <c r="J16" s="104">
        <f>SUM(Table446[[#This Row],[Social Security (FICA)]:[Worker''s Benefits (Paid Sick Leave) ]])</f>
        <v>0.1658</v>
      </c>
      <c r="K16" s="105">
        <v>46330</v>
      </c>
    </row>
    <row r="17" spans="1:11" s="48" customFormat="1" ht="20.25" customHeight="1" x14ac:dyDescent="0.25">
      <c r="A17" s="108" t="s">
        <v>19</v>
      </c>
      <c r="B17" s="109" t="s">
        <v>12</v>
      </c>
      <c r="C17" s="110">
        <v>6.2E-2</v>
      </c>
      <c r="D17" s="110">
        <v>1.4500000000000001E-2</v>
      </c>
      <c r="E17" s="110">
        <v>1.2E-2</v>
      </c>
      <c r="F17" s="110">
        <v>3.4000000000000002E-2</v>
      </c>
      <c r="G17" s="110">
        <v>1E-3</v>
      </c>
      <c r="H17" s="110">
        <v>5.5899999999999998E-2</v>
      </c>
      <c r="I17" s="110">
        <v>1.9199999999999998E-2</v>
      </c>
      <c r="J17" s="111">
        <f>SUM(Table446[[#This Row],[Social Security (FICA)]:[Worker''s Benefits (Paid Sick Leave) ]])</f>
        <v>0.1986</v>
      </c>
      <c r="K17" s="95">
        <v>45505</v>
      </c>
    </row>
    <row r="18" spans="1:11" s="48" customFormat="1" ht="20.25" customHeight="1" thickBot="1" x14ac:dyDescent="0.3">
      <c r="A18" s="112" t="s">
        <v>19</v>
      </c>
      <c r="B18" s="113" t="s">
        <v>20</v>
      </c>
      <c r="C18" s="114">
        <v>6.2E-2</v>
      </c>
      <c r="D18" s="114">
        <v>1.4500000000000001E-2</v>
      </c>
      <c r="E18" s="114">
        <v>1.2E-2</v>
      </c>
      <c r="F18" s="114">
        <v>3.4000000000000002E-2</v>
      </c>
      <c r="G18" s="114">
        <v>1E-3</v>
      </c>
      <c r="H18" s="114" t="s">
        <v>14</v>
      </c>
      <c r="I18" s="114">
        <v>1.9199999999999998E-2</v>
      </c>
      <c r="J18" s="115">
        <f>SUM(Table446[[#This Row],[Social Security (FICA)]:[Worker''s Benefits (Paid Sick Leave) ]])</f>
        <v>0.14269999999999999</v>
      </c>
      <c r="K18" s="116">
        <v>45505</v>
      </c>
    </row>
    <row r="19" spans="1:11" s="48" customFormat="1" ht="20.25" customHeight="1" thickBot="1" x14ac:dyDescent="0.3">
      <c r="A19" s="23" t="s">
        <v>34</v>
      </c>
      <c r="B19" s="24" t="s">
        <v>12</v>
      </c>
      <c r="C19" s="25">
        <v>6.2E-2</v>
      </c>
      <c r="D19" s="25">
        <v>1.4500000000000001E-2</v>
      </c>
      <c r="E19" s="25">
        <v>6.0000000000000001E-3</v>
      </c>
      <c r="F19" s="25">
        <v>3.1E-2</v>
      </c>
      <c r="G19" s="25">
        <v>1E-3</v>
      </c>
      <c r="H19" s="25">
        <v>2.4799999999999999E-2</v>
      </c>
      <c r="I19" s="25">
        <v>3.3000000000000002E-2</v>
      </c>
      <c r="J19" s="26">
        <f>SUM(Table446[[#This Row],[Social Security (FICA)]:[Worker''s Benefits (Paid Sick Leave) ]])</f>
        <v>0.17230000000000001</v>
      </c>
      <c r="K19" s="62">
        <v>46100</v>
      </c>
    </row>
    <row r="20" spans="1:11" s="48" customFormat="1" ht="20.25" customHeight="1" x14ac:dyDescent="0.25">
      <c r="A20" s="31" t="s">
        <v>21</v>
      </c>
      <c r="B20" s="32" t="s">
        <v>12</v>
      </c>
      <c r="C20" s="33">
        <v>6.2E-2</v>
      </c>
      <c r="D20" s="33">
        <v>1.4500000000000001E-2</v>
      </c>
      <c r="E20" s="33">
        <v>6.0000000000000001E-3</v>
      </c>
      <c r="F20" s="33">
        <v>3.4000000000000002E-2</v>
      </c>
      <c r="G20" s="33">
        <v>1E-3</v>
      </c>
      <c r="H20" s="33">
        <v>5.8999999999999997E-2</v>
      </c>
      <c r="I20" s="33">
        <v>0.03</v>
      </c>
      <c r="J20" s="34">
        <f>SUM(Table446[[#This Row],[Social Security (FICA)]:[Worker''s Benefits (Paid Sick Leave) ]])</f>
        <v>0.20649999999999999</v>
      </c>
      <c r="K20" s="49">
        <v>45742</v>
      </c>
    </row>
    <row r="21" spans="1:11" s="48" customFormat="1" ht="20.25" customHeight="1" thickBot="1" x14ac:dyDescent="0.3">
      <c r="A21" s="40" t="s">
        <v>21</v>
      </c>
      <c r="B21" s="41" t="s">
        <v>20</v>
      </c>
      <c r="C21" s="42">
        <v>6.2E-2</v>
      </c>
      <c r="D21" s="42">
        <v>1.4500000000000001E-2</v>
      </c>
      <c r="E21" s="42">
        <v>6.0000000000000001E-3</v>
      </c>
      <c r="F21" s="42">
        <v>3.4000000000000002E-2</v>
      </c>
      <c r="G21" s="42">
        <v>1E-3</v>
      </c>
      <c r="H21" s="42" t="s">
        <v>14</v>
      </c>
      <c r="I21" s="42">
        <v>0.03</v>
      </c>
      <c r="J21" s="47">
        <f>SUM(Table446[[#This Row],[Social Security (FICA)]:[Worker''s Benefits (Paid Sick Leave) ]])</f>
        <v>0.14750000000000002</v>
      </c>
      <c r="K21" s="50">
        <v>45742</v>
      </c>
    </row>
    <row r="22" spans="1:11" s="48" customFormat="1" ht="20.25" customHeight="1" thickBot="1" x14ac:dyDescent="0.3">
      <c r="A22" s="117" t="s">
        <v>36</v>
      </c>
      <c r="B22" s="14" t="s">
        <v>20</v>
      </c>
      <c r="C22" s="17">
        <v>6.2E-2</v>
      </c>
      <c r="D22" s="17">
        <v>1.4500000000000001E-2</v>
      </c>
      <c r="E22" s="17">
        <v>1.2E-2</v>
      </c>
      <c r="F22" s="17">
        <v>3.4000000000000002E-2</v>
      </c>
      <c r="G22" s="17">
        <v>1E-3</v>
      </c>
      <c r="H22" s="17" t="s">
        <v>14</v>
      </c>
      <c r="I22" s="17">
        <v>3.3300000000000003E-2</v>
      </c>
      <c r="J22" s="18">
        <f>SUM(Table446[[#This Row],[Social Security (FICA)]:[Worker''s Benefits (Paid Sick Leave) ]])</f>
        <v>0.15679999999999999</v>
      </c>
      <c r="K22" s="118">
        <v>46113</v>
      </c>
    </row>
    <row r="23" spans="1:11" s="48" customFormat="1" ht="20.25" customHeight="1" x14ac:dyDescent="0.25">
      <c r="A23" s="70" t="s">
        <v>35</v>
      </c>
      <c r="B23" s="119" t="s">
        <v>12</v>
      </c>
      <c r="C23" s="71">
        <v>6.2E-2</v>
      </c>
      <c r="D23" s="71">
        <v>1.4500000000000001E-2</v>
      </c>
      <c r="E23" s="71">
        <v>6.0000000000000001E-3</v>
      </c>
      <c r="F23" s="71">
        <v>3.4000000000000002E-2</v>
      </c>
      <c r="G23" s="71">
        <v>1E-3</v>
      </c>
      <c r="H23" s="71">
        <v>4.5600000000000002E-2</v>
      </c>
      <c r="I23" s="71">
        <v>3.3300000000000003E-2</v>
      </c>
      <c r="J23" s="72">
        <f>SUM(Table446[[#This Row],[Social Security (FICA)]:[Worker''s Benefits (Paid Sick Leave) ]])</f>
        <v>0.19640000000000002</v>
      </c>
      <c r="K23" s="73">
        <v>46108</v>
      </c>
    </row>
    <row r="24" spans="1:11" s="48" customFormat="1" ht="20.25" customHeight="1" thickBot="1" x14ac:dyDescent="0.3">
      <c r="A24" s="70" t="s">
        <v>35</v>
      </c>
      <c r="B24" s="119" t="s">
        <v>13</v>
      </c>
      <c r="C24" s="71">
        <v>6.2E-2</v>
      </c>
      <c r="D24" s="71">
        <v>1.4500000000000001E-2</v>
      </c>
      <c r="E24" s="71">
        <v>6.0000000000000001E-3</v>
      </c>
      <c r="F24" s="71">
        <v>3.4000000000000002E-2</v>
      </c>
      <c r="G24" s="71">
        <v>1E-3</v>
      </c>
      <c r="H24" s="71">
        <v>4.5600000000000002E-2</v>
      </c>
      <c r="I24" s="71">
        <v>3.3300000000000003E-2</v>
      </c>
      <c r="J24" s="72">
        <f>SUM(Table446[[#This Row],[Social Security (FICA)]:[Worker''s Benefits (Paid Sick Leave) ]])</f>
        <v>0.19640000000000002</v>
      </c>
      <c r="K24" s="73">
        <v>46108</v>
      </c>
    </row>
    <row r="25" spans="1:11" s="48" customFormat="1" ht="20.25" customHeight="1" x14ac:dyDescent="0.25">
      <c r="A25" s="5" t="s">
        <v>22</v>
      </c>
      <c r="B25" s="13" t="s">
        <v>12</v>
      </c>
      <c r="C25" s="7">
        <v>6.2E-2</v>
      </c>
      <c r="D25" s="7">
        <v>1.4500000000000001E-2</v>
      </c>
      <c r="E25" s="7">
        <v>1.2E-2</v>
      </c>
      <c r="F25" s="7">
        <v>3.4000000000000002E-2</v>
      </c>
      <c r="G25" s="7">
        <v>1E-3</v>
      </c>
      <c r="H25" s="7">
        <v>8.5000000000000006E-2</v>
      </c>
      <c r="I25" s="7">
        <v>3.3000000000000002E-2</v>
      </c>
      <c r="J25" s="8">
        <f>SUM(Table446[[#This Row],[Social Security (FICA)]:[Worker''s Benefits (Paid Sick Leave) ]])</f>
        <v>0.24150000000000002</v>
      </c>
      <c r="K25" s="57">
        <v>45986</v>
      </c>
    </row>
    <row r="26" spans="1:11" s="48" customFormat="1" ht="20.25" customHeight="1" thickBot="1" x14ac:dyDescent="0.3">
      <c r="A26" s="15" t="s">
        <v>22</v>
      </c>
      <c r="B26" s="16" t="s">
        <v>13</v>
      </c>
      <c r="C26" s="17">
        <v>6.2E-2</v>
      </c>
      <c r="D26" s="17">
        <v>1.4500000000000001E-2</v>
      </c>
      <c r="E26" s="17">
        <v>1.2E-2</v>
      </c>
      <c r="F26" s="17">
        <v>3.4000000000000002E-2</v>
      </c>
      <c r="G26" s="17">
        <v>1E-3</v>
      </c>
      <c r="H26" s="17">
        <v>8.5000000000000006E-2</v>
      </c>
      <c r="I26" s="17">
        <v>3.3000000000000002E-2</v>
      </c>
      <c r="J26" s="18">
        <f>SUM(Table446[[#This Row],[Social Security (FICA)]:[Worker''s Benefits (Paid Sick Leave) ]])</f>
        <v>0.24150000000000002</v>
      </c>
      <c r="K26" s="63">
        <v>45986</v>
      </c>
    </row>
    <row r="27" spans="1:11" s="48" customFormat="1" ht="20.25" customHeight="1" x14ac:dyDescent="0.25">
      <c r="A27" s="31" t="s">
        <v>23</v>
      </c>
      <c r="B27" s="32" t="s">
        <v>12</v>
      </c>
      <c r="C27" s="33">
        <v>6.2E-2</v>
      </c>
      <c r="D27" s="33">
        <v>1.4500000000000001E-2</v>
      </c>
      <c r="E27" s="33">
        <v>1.4999999999999999E-2</v>
      </c>
      <c r="F27" s="33">
        <v>3.4000000000000002E-2</v>
      </c>
      <c r="G27" s="33">
        <v>1E-3</v>
      </c>
      <c r="H27" s="33">
        <v>4.3200000000000002E-2</v>
      </c>
      <c r="I27" s="33">
        <v>3.3300000000000003E-2</v>
      </c>
      <c r="J27" s="33">
        <f>SUM(Table446[[#This Row],[Social Security (FICA)]:[Worker''s Benefits (Paid Sick Leave) ]])</f>
        <v>0.20300000000000001</v>
      </c>
      <c r="K27" s="49">
        <v>45717</v>
      </c>
    </row>
    <row r="28" spans="1:11" s="48" customFormat="1" ht="20.25" customHeight="1" thickBot="1" x14ac:dyDescent="0.3">
      <c r="A28" s="40" t="s">
        <v>23</v>
      </c>
      <c r="B28" s="41" t="s">
        <v>13</v>
      </c>
      <c r="C28" s="42">
        <v>6.2E-2</v>
      </c>
      <c r="D28" s="42">
        <v>1.4500000000000001E-2</v>
      </c>
      <c r="E28" s="42">
        <v>1.4999999999999999E-2</v>
      </c>
      <c r="F28" s="42">
        <v>3.4000000000000002E-2</v>
      </c>
      <c r="G28" s="42">
        <v>1E-3</v>
      </c>
      <c r="H28" s="42" t="s">
        <v>14</v>
      </c>
      <c r="I28" s="42">
        <v>3.3300000000000003E-2</v>
      </c>
      <c r="J28" s="42">
        <f>SUM(Table446[[#This Row],[Social Security (FICA)]:[Worker''s Benefits (Paid Sick Leave) ]])</f>
        <v>0.1598</v>
      </c>
      <c r="K28" s="50">
        <v>45717</v>
      </c>
    </row>
    <row r="29" spans="1:11" s="48" customFormat="1" ht="20.25" customHeight="1" thickBot="1" x14ac:dyDescent="0.3">
      <c r="A29" s="23" t="s">
        <v>24</v>
      </c>
      <c r="B29" s="24" t="s">
        <v>12</v>
      </c>
      <c r="C29" s="25">
        <v>6.2E-2</v>
      </c>
      <c r="D29" s="25">
        <v>1.4500000000000001E-2</v>
      </c>
      <c r="E29" s="25">
        <v>1.2E-2</v>
      </c>
      <c r="F29" s="25">
        <v>2.3E-2</v>
      </c>
      <c r="G29" s="25">
        <v>0</v>
      </c>
      <c r="H29" s="25">
        <v>0.03</v>
      </c>
      <c r="I29" s="25">
        <v>0.05</v>
      </c>
      <c r="J29" s="26">
        <f>SUM(Table446[[#This Row],[Social Security (FICA)]:[Worker''s Benefits (Paid Sick Leave) ]])</f>
        <v>0.1915</v>
      </c>
      <c r="K29" s="62">
        <v>45505</v>
      </c>
    </row>
    <row r="30" spans="1:11" s="48" customFormat="1" ht="20.25" customHeight="1" x14ac:dyDescent="0.25">
      <c r="A30" s="31" t="s">
        <v>25</v>
      </c>
      <c r="B30" s="32" t="s">
        <v>12</v>
      </c>
      <c r="C30" s="33">
        <v>6.2E-2</v>
      </c>
      <c r="D30" s="33">
        <v>1.4500000000000001E-2</v>
      </c>
      <c r="E30" s="33">
        <v>6.0000000000000001E-3</v>
      </c>
      <c r="F30" s="33">
        <v>4.3999999999999997E-2</v>
      </c>
      <c r="G30" s="33">
        <v>0</v>
      </c>
      <c r="H30" s="33">
        <v>4.1500000000000002E-2</v>
      </c>
      <c r="I30" s="33">
        <v>3.2000000000000001E-2</v>
      </c>
      <c r="J30" s="34">
        <f>SUM(Table446[[#This Row],[Social Security (FICA)]:[Worker''s Benefits (Paid Sick Leave) ]])</f>
        <v>0.2</v>
      </c>
      <c r="K30" s="49">
        <v>45505</v>
      </c>
    </row>
    <row r="31" spans="1:11" s="48" customFormat="1" ht="20.25" customHeight="1" thickBot="1" x14ac:dyDescent="0.3">
      <c r="A31" s="35" t="s">
        <v>25</v>
      </c>
      <c r="B31" s="36" t="s">
        <v>13</v>
      </c>
      <c r="C31" s="37">
        <v>6.2E-2</v>
      </c>
      <c r="D31" s="37">
        <v>1.4500000000000001E-2</v>
      </c>
      <c r="E31" s="37">
        <v>6.0000000000000001E-3</v>
      </c>
      <c r="F31" s="37">
        <v>4.3999999999999997E-2</v>
      </c>
      <c r="G31" s="37">
        <v>0</v>
      </c>
      <c r="H31" s="37">
        <v>4.1500000000000002E-2</v>
      </c>
      <c r="I31" s="37">
        <v>3.2000000000000001E-2</v>
      </c>
      <c r="J31" s="38">
        <f>SUM(Table446[[#This Row],[Social Security (FICA)]:[Worker''s Benefits (Paid Sick Leave) ]])</f>
        <v>0.2</v>
      </c>
      <c r="K31" s="59">
        <v>45505</v>
      </c>
    </row>
    <row r="32" spans="1:11" s="48" customFormat="1" ht="20.25" customHeight="1" x14ac:dyDescent="0.25">
      <c r="A32" s="5" t="s">
        <v>33</v>
      </c>
      <c r="B32" s="13" t="s">
        <v>12</v>
      </c>
      <c r="C32" s="7">
        <v>6.2E-2</v>
      </c>
      <c r="D32" s="7">
        <v>1.4500000000000001E-2</v>
      </c>
      <c r="E32" s="7">
        <v>1.7999999999999999E-2</v>
      </c>
      <c r="F32" s="7">
        <v>3.4000000000000002E-2</v>
      </c>
      <c r="G32" s="7">
        <v>1E-3</v>
      </c>
      <c r="H32" s="7">
        <v>2.7400000000000001E-2</v>
      </c>
      <c r="I32" s="7">
        <v>3.7600000000000001E-2</v>
      </c>
      <c r="J32" s="8">
        <f>SUM(Table446[[#This Row],[Social Security (FICA)]:[Worker''s Benefits (Paid Sick Leave) ]])</f>
        <v>0.19450000000000001</v>
      </c>
      <c r="K32" s="57">
        <v>45954</v>
      </c>
    </row>
    <row r="33" spans="1:11" s="48" customFormat="1" ht="20.25" customHeight="1" thickBot="1" x14ac:dyDescent="0.3">
      <c r="A33" s="15" t="s">
        <v>33</v>
      </c>
      <c r="B33" s="16" t="s">
        <v>13</v>
      </c>
      <c r="C33" s="17">
        <v>6.2E-2</v>
      </c>
      <c r="D33" s="17">
        <v>1.4500000000000001E-2</v>
      </c>
      <c r="E33" s="17">
        <v>1.7999999999999999E-2</v>
      </c>
      <c r="F33" s="17">
        <v>3.4000000000000002E-2</v>
      </c>
      <c r="G33" s="17">
        <v>1E-3</v>
      </c>
      <c r="H33" s="17" t="s">
        <v>14</v>
      </c>
      <c r="I33" s="17">
        <v>3.7600000000000001E-2</v>
      </c>
      <c r="J33" s="18">
        <f>SUM(Table446[[#This Row],[Social Security (FICA)]:[Worker''s Benefits (Paid Sick Leave) ]])</f>
        <v>0.1671</v>
      </c>
      <c r="K33" s="63">
        <v>45954</v>
      </c>
    </row>
    <row r="34" spans="1:11" s="48" customFormat="1" ht="20.25" customHeight="1" x14ac:dyDescent="0.25">
      <c r="A34" s="31" t="s">
        <v>26</v>
      </c>
      <c r="B34" s="39" t="s">
        <v>12</v>
      </c>
      <c r="C34" s="33">
        <v>6.2E-2</v>
      </c>
      <c r="D34" s="33">
        <v>1.4500000000000001E-2</v>
      </c>
      <c r="E34" s="33">
        <v>1.2E-2</v>
      </c>
      <c r="F34" s="33">
        <v>3.4000000000000002E-2</v>
      </c>
      <c r="G34" s="33">
        <v>1E-3</v>
      </c>
      <c r="H34" s="33">
        <v>6.4699999999999994E-2</v>
      </c>
      <c r="I34" s="33">
        <v>3.95E-2</v>
      </c>
      <c r="J34" s="33">
        <f>SUM(Table446[[#This Row],[Social Security (FICA)]:[Worker''s Benefits (Paid Sick Leave) ]])</f>
        <v>0.22769999999999999</v>
      </c>
      <c r="K34" s="49">
        <v>45701</v>
      </c>
    </row>
    <row r="35" spans="1:11" s="48" customFormat="1" ht="20.25" customHeight="1" x14ac:dyDescent="0.25">
      <c r="A35" s="35" t="s">
        <v>26</v>
      </c>
      <c r="B35" s="89" t="s">
        <v>13</v>
      </c>
      <c r="C35" s="37">
        <v>6.2E-2</v>
      </c>
      <c r="D35" s="37">
        <v>1.4500000000000001E-2</v>
      </c>
      <c r="E35" s="37">
        <v>1.2E-2</v>
      </c>
      <c r="F35" s="37">
        <v>3.4000000000000002E-2</v>
      </c>
      <c r="G35" s="37">
        <v>1E-3</v>
      </c>
      <c r="H35" s="37">
        <v>6.4699999999999994E-2</v>
      </c>
      <c r="I35" s="37">
        <v>3.95E-2</v>
      </c>
      <c r="J35" s="37">
        <f>SUM(Table446[[#This Row],[Social Security (FICA)]:[Worker''s Benefits (Paid Sick Leave) ]])</f>
        <v>0.22769999999999999</v>
      </c>
      <c r="K35" s="59">
        <v>45701</v>
      </c>
    </row>
    <row r="36" spans="1:11" s="48" customFormat="1" ht="20.25" customHeight="1" thickBot="1" x14ac:dyDescent="0.3">
      <c r="A36" s="9" t="s">
        <v>27</v>
      </c>
      <c r="B36" s="14" t="s">
        <v>13</v>
      </c>
      <c r="C36" s="11">
        <v>6.2E-2</v>
      </c>
      <c r="D36" s="11">
        <v>1.4500000000000001E-2</v>
      </c>
      <c r="E36" s="11">
        <v>2.1000000000000001E-2</v>
      </c>
      <c r="F36" s="11">
        <v>3.5999999999999997E-2</v>
      </c>
      <c r="G36" s="11">
        <v>1E-3</v>
      </c>
      <c r="H36" s="11">
        <v>2.64E-2</v>
      </c>
      <c r="I36" s="11">
        <v>1.9400000000000001E-2</v>
      </c>
      <c r="J36" s="11">
        <f>SUM(Table446[[#This Row],[Social Security (FICA)]:[Worker''s Benefits (Paid Sick Leave) ]])</f>
        <v>0.18030000000000002</v>
      </c>
      <c r="K36" s="58">
        <v>46108</v>
      </c>
    </row>
    <row r="37" spans="1:11" s="48" customFormat="1" ht="20.25" customHeight="1" thickBot="1" x14ac:dyDescent="0.3">
      <c r="A37" s="43" t="s">
        <v>28</v>
      </c>
      <c r="B37" s="44" t="s">
        <v>13</v>
      </c>
      <c r="C37" s="45">
        <v>6.2E-2</v>
      </c>
      <c r="D37" s="45">
        <v>1.4500000000000001E-2</v>
      </c>
      <c r="E37" s="45">
        <v>1.7999999999999999E-2</v>
      </c>
      <c r="F37" s="45">
        <v>3.4000000000000002E-2</v>
      </c>
      <c r="G37" s="45">
        <v>1E-3</v>
      </c>
      <c r="H37" s="45">
        <v>1.5900000000000001E-2</v>
      </c>
      <c r="I37" s="45">
        <v>3.3300000000000003E-2</v>
      </c>
      <c r="J37" s="46">
        <f>SUM(Table446[[#This Row],[Social Security (FICA)]:[Worker''s Benefits (Paid Sick Leave) ]])</f>
        <v>0.1787</v>
      </c>
      <c r="K37" s="120">
        <v>46108</v>
      </c>
    </row>
    <row r="38" spans="1:11" ht="20.25" customHeight="1" x14ac:dyDescent="0.25">
      <c r="A38" s="5" t="s">
        <v>29</v>
      </c>
      <c r="B38" s="6" t="s">
        <v>12</v>
      </c>
      <c r="C38" s="7">
        <v>6.2E-2</v>
      </c>
      <c r="D38" s="7">
        <v>1.4500000000000001E-2</v>
      </c>
      <c r="E38" s="7">
        <v>6.0000000000000001E-3</v>
      </c>
      <c r="F38" s="7">
        <v>3.4000000000000002E-2</v>
      </c>
      <c r="G38" s="7">
        <v>1E-3</v>
      </c>
      <c r="H38" s="7">
        <v>0.03</v>
      </c>
      <c r="I38" s="7">
        <v>3.2500000000000001E-2</v>
      </c>
      <c r="J38" s="7">
        <f>SUM(Table446[[#This Row],[Social Security (FICA)]:[Worker''s Benefits (Paid Sick Leave) ]])</f>
        <v>0.18000000000000002</v>
      </c>
      <c r="K38" s="57">
        <v>45707</v>
      </c>
    </row>
    <row r="39" spans="1:11" ht="16.5" thickBot="1" x14ac:dyDescent="0.3">
      <c r="A39" s="9" t="s">
        <v>29</v>
      </c>
      <c r="B39" s="10" t="s">
        <v>20</v>
      </c>
      <c r="C39" s="11">
        <v>6.2E-2</v>
      </c>
      <c r="D39" s="11">
        <v>1.4500000000000001E-2</v>
      </c>
      <c r="E39" s="11">
        <v>6.0000000000000001E-3</v>
      </c>
      <c r="F39" s="11">
        <v>3.4000000000000002E-2</v>
      </c>
      <c r="G39" s="11">
        <v>1E-3</v>
      </c>
      <c r="H39" s="11" t="s">
        <v>14</v>
      </c>
      <c r="I39" s="11">
        <v>3.2500000000000001E-2</v>
      </c>
      <c r="J39" s="11">
        <f>SUM(Table446[[#This Row],[Social Security (FICA)]:[Worker''s Benefits (Paid Sick Leave) ]])</f>
        <v>0.15000000000000002</v>
      </c>
      <c r="K39" s="58">
        <v>45707</v>
      </c>
    </row>
    <row r="40" spans="1:11" s="48" customFormat="1" ht="15.75" x14ac:dyDescent="0.25">
      <c r="A40" s="43" t="s">
        <v>30</v>
      </c>
      <c r="B40" s="44" t="s">
        <v>12</v>
      </c>
      <c r="C40" s="45">
        <v>6.2E-2</v>
      </c>
      <c r="D40" s="45">
        <v>1.4500000000000001E-2</v>
      </c>
      <c r="E40" s="45">
        <v>1.2E-2</v>
      </c>
      <c r="F40" s="45">
        <v>3.4000000000000002E-2</v>
      </c>
      <c r="G40" s="45">
        <v>1E-3</v>
      </c>
      <c r="H40" s="45">
        <v>3.7699999999999997E-2</v>
      </c>
      <c r="I40" s="45">
        <v>3.3300000000000003E-2</v>
      </c>
      <c r="J40" s="46">
        <f>SUM(Table446[[#This Row],[Social Security (FICA)]:[Worker''s Benefits (Paid Sick Leave) ]])</f>
        <v>0.19450000000000001</v>
      </c>
      <c r="K40" s="49">
        <v>45954</v>
      </c>
    </row>
    <row r="41" spans="1:11" s="48" customFormat="1" ht="16.5" thickBot="1" x14ac:dyDescent="0.3">
      <c r="A41" s="40" t="s">
        <v>30</v>
      </c>
      <c r="B41" s="41" t="s">
        <v>13</v>
      </c>
      <c r="C41" s="42">
        <v>6.2E-2</v>
      </c>
      <c r="D41" s="42">
        <v>1.4500000000000001E-2</v>
      </c>
      <c r="E41" s="42">
        <v>1.2E-2</v>
      </c>
      <c r="F41" s="42">
        <v>3.4000000000000002E-2</v>
      </c>
      <c r="G41" s="42">
        <v>1E-3</v>
      </c>
      <c r="H41" s="42" t="s">
        <v>14</v>
      </c>
      <c r="I41" s="42">
        <v>3.3300000000000003E-2</v>
      </c>
      <c r="J41" s="47">
        <f>SUM(Table446[[#This Row],[Social Security (FICA)]:[Worker''s Benefits (Paid Sick Leave) ]])</f>
        <v>0.15679999999999999</v>
      </c>
      <c r="K41" s="50">
        <v>45749</v>
      </c>
    </row>
    <row r="42" spans="1:11" ht="15.75" x14ac:dyDescent="0.25">
      <c r="A42" s="19" t="s">
        <v>31</v>
      </c>
      <c r="B42" s="20" t="s">
        <v>12</v>
      </c>
      <c r="C42" s="21">
        <v>6.2E-2</v>
      </c>
      <c r="D42" s="21">
        <v>1.4500000000000001E-2</v>
      </c>
      <c r="E42" s="21">
        <v>1.7999999999999999E-2</v>
      </c>
      <c r="F42" s="21">
        <v>3.4000000000000002E-2</v>
      </c>
      <c r="G42" s="21">
        <v>1E-3</v>
      </c>
      <c r="H42" s="21">
        <v>6.0499999999999998E-2</v>
      </c>
      <c r="I42" s="21">
        <v>1.9199999999999998E-2</v>
      </c>
      <c r="J42" s="22">
        <f>SUM(Table446[[#This Row],[Social Security (FICA)]:[Worker''s Benefits (Paid Sick Leave) ]])</f>
        <v>0.2092</v>
      </c>
      <c r="K42" s="57">
        <v>45716</v>
      </c>
    </row>
    <row r="43" spans="1:11" ht="16.5" thickBot="1" x14ac:dyDescent="0.3">
      <c r="A43" s="9" t="s">
        <v>31</v>
      </c>
      <c r="B43" s="14" t="s">
        <v>13</v>
      </c>
      <c r="C43" s="11">
        <v>6.2E-2</v>
      </c>
      <c r="D43" s="11">
        <v>1.4500000000000001E-2</v>
      </c>
      <c r="E43" s="11">
        <v>1.7999999999999999E-2</v>
      </c>
      <c r="F43" s="11">
        <v>3.4000000000000002E-2</v>
      </c>
      <c r="G43" s="11">
        <v>1E-3</v>
      </c>
      <c r="H43" s="11" t="s">
        <v>14</v>
      </c>
      <c r="I43" s="11">
        <v>1.9199999999999998E-2</v>
      </c>
      <c r="J43" s="12">
        <f>SUM(Table446[[#This Row],[Social Security (FICA)]:[Worker''s Benefits (Paid Sick Leave) ]])</f>
        <v>0.1487</v>
      </c>
      <c r="K43" s="58">
        <v>45716</v>
      </c>
    </row>
    <row r="44" spans="1:11" s="48" customFormat="1" ht="16.5" thickBot="1" x14ac:dyDescent="0.3">
      <c r="A44" s="65" t="s">
        <v>32</v>
      </c>
      <c r="B44" s="66" t="s">
        <v>13</v>
      </c>
      <c r="C44" s="67">
        <v>6.2E-2</v>
      </c>
      <c r="D44" s="67">
        <v>1.4500000000000001E-2</v>
      </c>
      <c r="E44" s="67">
        <v>6.0000000000000001E-3</v>
      </c>
      <c r="F44" s="67">
        <v>3.4000000000000002E-2</v>
      </c>
      <c r="G44" s="67">
        <v>1E-3</v>
      </c>
      <c r="H44" s="67">
        <v>6.3899999999999998E-2</v>
      </c>
      <c r="I44" s="67">
        <v>2.5000000000000001E-2</v>
      </c>
      <c r="J44" s="68">
        <f>SUM(Table446[[#This Row],[Social Security (FICA)]:[Worker''s Benefits (Paid Sick Leave) ]])</f>
        <v>0.2064</v>
      </c>
      <c r="K44" s="69">
        <v>45505</v>
      </c>
    </row>
    <row r="45" spans="1:11" s="48" customFormat="1" x14ac:dyDescent="0.25">
      <c r="A45"/>
      <c r="B45"/>
      <c r="C45"/>
      <c r="D45"/>
      <c r="E45"/>
      <c r="F45"/>
      <c r="G45"/>
      <c r="H45"/>
      <c r="I45"/>
      <c r="J45"/>
      <c r="K45"/>
    </row>
    <row r="46" spans="1:11" s="48" customFormat="1" ht="15.75" x14ac:dyDescent="0.25">
      <c r="A46"/>
      <c r="B46"/>
      <c r="C46"/>
      <c r="D46"/>
      <c r="E46"/>
      <c r="F46"/>
      <c r="G46"/>
      <c r="H46"/>
      <c r="I46"/>
      <c r="J46" s="64"/>
      <c r="K46" s="100" t="s">
        <v>40</v>
      </c>
    </row>
  </sheetData>
  <sheetProtection sheet="1" objects="1" scenarios="1"/>
  <pageMargins left="0.25" right="0.25" top="0.75" bottom="0.75" header="0.3" footer="0.3"/>
  <pageSetup scale="51" orientation="landscape" horizontalDpi="1200" verticalDpi="12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d860190-5116-4cd9-a547-c8c400887ae7">
      <Terms xmlns="http://schemas.microsoft.com/office/infopath/2007/PartnerControls"/>
    </lcf76f155ced4ddcb4097134ff3c332f>
    <ProjectLead xmlns="0d860190-5116-4cd9-a547-c8c400887ae7">
      <UserInfo>
        <DisplayName/>
        <AccountId xsi:nil="true"/>
        <AccountType/>
      </UserInfo>
    </ProjectLead>
    <Contents xmlns="0d860190-5116-4cd9-a547-c8c400887ae7" xsi:nil="true"/>
    <TeamLead xmlns="0d860190-5116-4cd9-a547-c8c400887ae7">
      <UserInfo>
        <DisplayName/>
        <AccountId xsi:nil="true"/>
        <AccountType/>
      </UserInfo>
    </TeamLead>
    <ModifiedBy xmlns="0d860190-5116-4cd9-a547-c8c400887ae7">
      <UserInfo>
        <DisplayName/>
        <AccountId xsi:nil="true"/>
        <AccountType/>
      </UserInfo>
    </ModifiedBy>
    <LastOpened xmlns="0d860190-5116-4cd9-a547-c8c400887ae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19182553A6744083ECCA2A50601773" ma:contentTypeVersion="15" ma:contentTypeDescription="Create a new document." ma:contentTypeScope="" ma:versionID="41dbdff255e508ab747071f730ab7130">
  <xsd:schema xmlns:xsd="http://www.w3.org/2001/XMLSchema" xmlns:xs="http://www.w3.org/2001/XMLSchema" xmlns:p="http://schemas.microsoft.com/office/2006/metadata/properties" xmlns:ns2="0d860190-5116-4cd9-a547-c8c400887ae7" targetNamespace="http://schemas.microsoft.com/office/2006/metadata/properties" ma:root="true" ma:fieldsID="fd1897c319fa46f273e1fd24e520ac05" ns2:_="">
    <xsd:import namespace="0d860190-5116-4cd9-a547-c8c400887ae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ProjectLead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Contents" minOccurs="0"/>
                <xsd:element ref="ns2:ModifiedBy" minOccurs="0"/>
                <xsd:element ref="ns2:LastOpened" minOccurs="0"/>
                <xsd:element ref="ns2:MediaServiceGenerationTime" minOccurs="0"/>
                <xsd:element ref="ns2:MediaServiceEventHashCode" minOccurs="0"/>
                <xsd:element ref="ns2:TeamLead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860190-5116-4cd9-a547-c8c400887a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rojectLead" ma:index="11" nillable="true" ma:displayName="Project Lead" ma:format="Dropdown" ma:list="UserInfo" ma:SharePointGroup="0" ma:internalName="ProjectLead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de8b71df-d322-40ee-88e1-9850741c31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Contents" ma:index="16" nillable="true" ma:displayName="Contents" ma:description="The purpose of the folder " ma:format="Dropdown" ma:internalName="Contents">
      <xsd:simpleType>
        <xsd:restriction base="dms:Text">
          <xsd:maxLength value="255"/>
        </xsd:restriction>
      </xsd:simpleType>
    </xsd:element>
    <xsd:element name="ModifiedBy" ma:index="17" nillable="true" ma:displayName="Modified By: " ma:format="Dropdown" ma:list="UserInfo" ma:SharePointGroup="0" ma:internalName="Modifi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astOpened" ma:index="18" nillable="true" ma:displayName="Last Opened" ma:format="DateOnly" ma:internalName="LastOpened">
      <xsd:simpleType>
        <xsd:restriction base="dms:DateTime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TeamLead" ma:index="21" nillable="true" ma:displayName="Team Lead" ma:format="Dropdown" ma:list="UserInfo" ma:SharePointGroup="0" ma:internalName="TeamLead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F57676-7D41-48FD-860D-E901BB61622B}">
  <ds:schemaRefs>
    <ds:schemaRef ds:uri="0d860190-5116-4cd9-a547-c8c400887ae7"/>
    <ds:schemaRef ds:uri="http://schemas.microsoft.com/office/2006/metadata/properties"/>
    <ds:schemaRef ds:uri="http://www.w3.org/XML/1998/namespace"/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EC7791F-84F7-4CCF-948D-914C6D2C7AC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0700496-F00C-4D70-840F-9130078FC8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860190-5116-4cd9-a547-c8c400887a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Approved Employer Burden 110426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Summary of Approved FMS Employer Burden</dc:title>
  <dc:subject>Summary_of_Approved_FMS_Employer_Burden_20261104</dc:subject>
  <dc:creator>California Department of Developmental Services</dc:creator>
  <cp:keywords/>
  <dc:description/>
  <cp:lastModifiedBy>Macias, Valarie@DDS</cp:lastModifiedBy>
  <cp:revision/>
  <cp:lastPrinted>2026-10-27T23:21:59Z</cp:lastPrinted>
  <dcterms:created xsi:type="dcterms:W3CDTF">2024-07-31T22:38:30Z</dcterms:created>
  <dcterms:modified xsi:type="dcterms:W3CDTF">2026-11-04T18:35:19Z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0x010100B619182553A6744083ECCA2A50601773</vt:lpwstr>
  </property>
  <property fmtid="{D5CDD505-2E9C-101B-9397-08002B2CF9AE}" pid="3" name="MediaServiceImageTags">
    <vt:lpwstr/>
  </property>
</Properties>
</file>